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lsonguia\Desktop\“AQUISIÇÃO DE MATERIAL ELÉTRICO, PARA STOCK” Processo n.º 2021300.10.005237\"/>
    </mc:Choice>
  </mc:AlternateContent>
  <xr:revisionPtr revIDLastSave="0" documentId="8_{E9B66A63-4EA2-48E3-BE28-828B4914B2FF}" xr6:coauthVersionLast="47" xr6:coauthVersionMax="47" xr10:uidLastSave="{00000000-0000-0000-0000-000000000000}"/>
  <bookViews>
    <workbookView xWindow="285" yWindow="630" windowWidth="28515" windowHeight="15570" xr2:uid="{00000000-000D-0000-FFFF-FFFF00000000}"/>
  </bookViews>
  <sheets>
    <sheet name="Itens" sheetId="1" r:id="rId1"/>
    <sheet name="Artigos" sheetId="2" state="hidden" r:id="rId2"/>
    <sheet name="UnidadesMedida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6" i="1" l="1"/>
  <c r="E696" i="1"/>
  <c r="J696" i="1" s="1"/>
  <c r="F695" i="1"/>
  <c r="E695" i="1"/>
  <c r="J695" i="1" s="1"/>
  <c r="F694" i="1"/>
  <c r="E694" i="1"/>
  <c r="J694" i="1" s="1"/>
  <c r="F693" i="1"/>
  <c r="E693" i="1"/>
  <c r="J693" i="1" s="1"/>
  <c r="F692" i="1"/>
  <c r="E692" i="1"/>
  <c r="J692" i="1" s="1"/>
  <c r="F691" i="1"/>
  <c r="E691" i="1"/>
  <c r="J691" i="1" s="1"/>
  <c r="F690" i="1"/>
  <c r="E690" i="1"/>
  <c r="J690" i="1" s="1"/>
  <c r="F689" i="1"/>
  <c r="E689" i="1"/>
  <c r="J689" i="1" s="1"/>
  <c r="F688" i="1"/>
  <c r="E688" i="1"/>
  <c r="J688" i="1" s="1"/>
  <c r="F687" i="1"/>
  <c r="E687" i="1"/>
  <c r="F686" i="1"/>
  <c r="E686" i="1"/>
  <c r="J686" i="1" s="1"/>
  <c r="F685" i="1"/>
  <c r="E685" i="1"/>
  <c r="J685" i="1" s="1"/>
  <c r="F684" i="1"/>
  <c r="E684" i="1"/>
  <c r="J684" i="1" s="1"/>
  <c r="F683" i="1"/>
  <c r="E683" i="1"/>
  <c r="J683" i="1" s="1"/>
  <c r="F682" i="1"/>
  <c r="E682" i="1"/>
  <c r="J682" i="1" s="1"/>
  <c r="F681" i="1"/>
  <c r="E681" i="1"/>
  <c r="F680" i="1"/>
  <c r="E680" i="1"/>
  <c r="J680" i="1" s="1"/>
  <c r="F679" i="1"/>
  <c r="E679" i="1"/>
  <c r="J679" i="1" s="1"/>
  <c r="F678" i="1"/>
  <c r="E678" i="1"/>
  <c r="J678" i="1" s="1"/>
  <c r="F677" i="1"/>
  <c r="E677" i="1"/>
  <c r="J677" i="1" s="1"/>
  <c r="F676" i="1"/>
  <c r="E676" i="1"/>
  <c r="J676" i="1" s="1"/>
  <c r="F675" i="1"/>
  <c r="E675" i="1"/>
  <c r="F674" i="1"/>
  <c r="E674" i="1"/>
  <c r="J674" i="1" s="1"/>
  <c r="F673" i="1"/>
  <c r="E673" i="1"/>
  <c r="J673" i="1" s="1"/>
  <c r="F672" i="1"/>
  <c r="E672" i="1"/>
  <c r="J672" i="1" s="1"/>
  <c r="F671" i="1"/>
  <c r="E671" i="1"/>
  <c r="J671" i="1" s="1"/>
  <c r="F670" i="1"/>
  <c r="E670" i="1"/>
  <c r="J670" i="1" s="1"/>
  <c r="F669" i="1"/>
  <c r="E669" i="1"/>
  <c r="F668" i="1"/>
  <c r="E668" i="1"/>
  <c r="J668" i="1" s="1"/>
  <c r="F667" i="1"/>
  <c r="E667" i="1"/>
  <c r="J667" i="1" s="1"/>
  <c r="F666" i="1"/>
  <c r="E666" i="1"/>
  <c r="J666" i="1" s="1"/>
  <c r="F665" i="1"/>
  <c r="E665" i="1"/>
  <c r="J665" i="1" s="1"/>
  <c r="F664" i="1"/>
  <c r="E664" i="1"/>
  <c r="J664" i="1" s="1"/>
  <c r="F663" i="1"/>
  <c r="E663" i="1"/>
  <c r="F662" i="1"/>
  <c r="E662" i="1"/>
  <c r="J662" i="1" s="1"/>
  <c r="F661" i="1"/>
  <c r="E661" i="1"/>
  <c r="J661" i="1" s="1"/>
  <c r="F660" i="1"/>
  <c r="E660" i="1"/>
  <c r="J660" i="1" s="1"/>
  <c r="F659" i="1"/>
  <c r="E659" i="1"/>
  <c r="J659" i="1" s="1"/>
  <c r="F658" i="1"/>
  <c r="E658" i="1"/>
  <c r="J658" i="1" s="1"/>
  <c r="F657" i="1"/>
  <c r="E657" i="1"/>
  <c r="F656" i="1"/>
  <c r="E656" i="1"/>
  <c r="J656" i="1" s="1"/>
  <c r="F655" i="1"/>
  <c r="E655" i="1"/>
  <c r="J655" i="1" s="1"/>
  <c r="F654" i="1"/>
  <c r="E654" i="1"/>
  <c r="J654" i="1" s="1"/>
  <c r="F653" i="1"/>
  <c r="E653" i="1"/>
  <c r="J653" i="1" s="1"/>
  <c r="F652" i="1"/>
  <c r="E652" i="1"/>
  <c r="J652" i="1" s="1"/>
  <c r="F651" i="1"/>
  <c r="E651" i="1"/>
  <c r="F650" i="1"/>
  <c r="E650" i="1"/>
  <c r="J650" i="1" s="1"/>
  <c r="F649" i="1"/>
  <c r="E649" i="1"/>
  <c r="J649" i="1" s="1"/>
  <c r="F648" i="1"/>
  <c r="E648" i="1"/>
  <c r="J648" i="1" s="1"/>
  <c r="F647" i="1"/>
  <c r="E647" i="1"/>
  <c r="J647" i="1" s="1"/>
  <c r="F646" i="1"/>
  <c r="E646" i="1"/>
  <c r="J646" i="1" s="1"/>
  <c r="F645" i="1"/>
  <c r="E645" i="1"/>
  <c r="F644" i="1"/>
  <c r="E644" i="1"/>
  <c r="J644" i="1" s="1"/>
  <c r="F643" i="1"/>
  <c r="E643" i="1"/>
  <c r="J643" i="1" s="1"/>
  <c r="F642" i="1"/>
  <c r="E642" i="1"/>
  <c r="J642" i="1" s="1"/>
  <c r="F641" i="1"/>
  <c r="E641" i="1"/>
  <c r="J641" i="1" s="1"/>
  <c r="F640" i="1"/>
  <c r="E640" i="1"/>
  <c r="J640" i="1" s="1"/>
  <c r="F639" i="1"/>
  <c r="E639" i="1"/>
  <c r="F638" i="1"/>
  <c r="E638" i="1"/>
  <c r="J638" i="1" s="1"/>
  <c r="F637" i="1"/>
  <c r="E637" i="1"/>
  <c r="J637" i="1" s="1"/>
  <c r="F636" i="1"/>
  <c r="E636" i="1"/>
  <c r="J636" i="1" s="1"/>
  <c r="F635" i="1"/>
  <c r="E635" i="1"/>
  <c r="J635" i="1" s="1"/>
  <c r="F634" i="1"/>
  <c r="E634" i="1"/>
  <c r="J634" i="1" s="1"/>
  <c r="F633" i="1"/>
  <c r="E633" i="1"/>
  <c r="F632" i="1"/>
  <c r="E632" i="1"/>
  <c r="J632" i="1" s="1"/>
  <c r="F631" i="1"/>
  <c r="E631" i="1"/>
  <c r="J631" i="1" s="1"/>
  <c r="F630" i="1"/>
  <c r="E630" i="1"/>
  <c r="J630" i="1" s="1"/>
  <c r="F629" i="1"/>
  <c r="E629" i="1"/>
  <c r="J629" i="1" s="1"/>
  <c r="F628" i="1"/>
  <c r="E628" i="1"/>
  <c r="J628" i="1" s="1"/>
  <c r="F627" i="1"/>
  <c r="E627" i="1"/>
  <c r="F626" i="1"/>
  <c r="E626" i="1"/>
  <c r="J626" i="1" s="1"/>
  <c r="F625" i="1"/>
  <c r="E625" i="1"/>
  <c r="J625" i="1" s="1"/>
  <c r="F624" i="1"/>
  <c r="E624" i="1"/>
  <c r="J624" i="1" s="1"/>
  <c r="F623" i="1"/>
  <c r="E623" i="1"/>
  <c r="J623" i="1" s="1"/>
  <c r="F622" i="1"/>
  <c r="E622" i="1"/>
  <c r="J622" i="1" s="1"/>
  <c r="F621" i="1"/>
  <c r="E621" i="1"/>
  <c r="J621" i="1" s="1"/>
  <c r="F620" i="1"/>
  <c r="E620" i="1"/>
  <c r="J620" i="1" s="1"/>
  <c r="F619" i="1"/>
  <c r="E619" i="1"/>
  <c r="J619" i="1" s="1"/>
  <c r="F618" i="1"/>
  <c r="E618" i="1"/>
  <c r="J618" i="1" s="1"/>
  <c r="F617" i="1"/>
  <c r="E617" i="1"/>
  <c r="J617" i="1" s="1"/>
  <c r="F616" i="1"/>
  <c r="E616" i="1"/>
  <c r="J616" i="1" s="1"/>
  <c r="F615" i="1"/>
  <c r="E615" i="1"/>
  <c r="J615" i="1" s="1"/>
  <c r="F614" i="1"/>
  <c r="E614" i="1"/>
  <c r="J614" i="1" s="1"/>
  <c r="F613" i="1"/>
  <c r="E613" i="1"/>
  <c r="J613" i="1" s="1"/>
  <c r="F612" i="1"/>
  <c r="E612" i="1"/>
  <c r="J612" i="1" s="1"/>
  <c r="F611" i="1"/>
  <c r="E611" i="1"/>
  <c r="J611" i="1" s="1"/>
  <c r="F610" i="1"/>
  <c r="E610" i="1"/>
  <c r="J610" i="1" s="1"/>
  <c r="F609" i="1"/>
  <c r="E609" i="1"/>
  <c r="J609" i="1" s="1"/>
  <c r="F608" i="1"/>
  <c r="E608" i="1"/>
  <c r="J608" i="1" s="1"/>
  <c r="F607" i="1"/>
  <c r="E607" i="1"/>
  <c r="J607" i="1" s="1"/>
  <c r="F606" i="1"/>
  <c r="E606" i="1"/>
  <c r="J606" i="1" s="1"/>
  <c r="F605" i="1"/>
  <c r="E605" i="1"/>
  <c r="J605" i="1" s="1"/>
  <c r="F604" i="1"/>
  <c r="E604" i="1"/>
  <c r="J604" i="1" s="1"/>
  <c r="F603" i="1"/>
  <c r="E603" i="1"/>
  <c r="J603" i="1" s="1"/>
  <c r="F602" i="1"/>
  <c r="E602" i="1"/>
  <c r="J602" i="1" s="1"/>
  <c r="F601" i="1"/>
  <c r="E601" i="1"/>
  <c r="J601" i="1" s="1"/>
  <c r="F600" i="1"/>
  <c r="E600" i="1"/>
  <c r="J600" i="1" s="1"/>
  <c r="F599" i="1"/>
  <c r="E599" i="1"/>
  <c r="J599" i="1" s="1"/>
  <c r="F598" i="1"/>
  <c r="E598" i="1"/>
  <c r="J598" i="1" s="1"/>
  <c r="F597" i="1"/>
  <c r="E597" i="1"/>
  <c r="J597" i="1" s="1"/>
  <c r="F596" i="1"/>
  <c r="E596" i="1"/>
  <c r="J596" i="1" s="1"/>
  <c r="F595" i="1"/>
  <c r="E595" i="1"/>
  <c r="J595" i="1" s="1"/>
  <c r="F594" i="1"/>
  <c r="E594" i="1"/>
  <c r="J594" i="1" s="1"/>
  <c r="F593" i="1"/>
  <c r="E593" i="1"/>
  <c r="J593" i="1" s="1"/>
  <c r="F592" i="1"/>
  <c r="E592" i="1"/>
  <c r="J592" i="1" s="1"/>
  <c r="F591" i="1"/>
  <c r="E591" i="1"/>
  <c r="J591" i="1" s="1"/>
  <c r="F590" i="1"/>
  <c r="E590" i="1"/>
  <c r="J590" i="1" s="1"/>
  <c r="F589" i="1"/>
  <c r="E589" i="1"/>
  <c r="J589" i="1" s="1"/>
  <c r="F588" i="1"/>
  <c r="E588" i="1"/>
  <c r="J588" i="1" s="1"/>
  <c r="F587" i="1"/>
  <c r="E587" i="1"/>
  <c r="J587" i="1" s="1"/>
  <c r="F586" i="1"/>
  <c r="E586" i="1"/>
  <c r="J586" i="1" s="1"/>
  <c r="F585" i="1"/>
  <c r="E585" i="1"/>
  <c r="J585" i="1" s="1"/>
  <c r="F584" i="1"/>
  <c r="E584" i="1"/>
  <c r="J584" i="1" s="1"/>
  <c r="F583" i="1"/>
  <c r="E583" i="1"/>
  <c r="J583" i="1" s="1"/>
  <c r="F582" i="1"/>
  <c r="E582" i="1"/>
  <c r="J582" i="1" s="1"/>
  <c r="F581" i="1"/>
  <c r="E581" i="1"/>
  <c r="J581" i="1" s="1"/>
  <c r="F580" i="1"/>
  <c r="E580" i="1"/>
  <c r="J580" i="1" s="1"/>
  <c r="F579" i="1"/>
  <c r="E579" i="1"/>
  <c r="J579" i="1" s="1"/>
  <c r="F578" i="1"/>
  <c r="E578" i="1"/>
  <c r="J578" i="1" s="1"/>
  <c r="F577" i="1"/>
  <c r="E577" i="1"/>
  <c r="J577" i="1" s="1"/>
  <c r="F576" i="1"/>
  <c r="E576" i="1"/>
  <c r="J576" i="1" s="1"/>
  <c r="F575" i="1"/>
  <c r="E575" i="1"/>
  <c r="J575" i="1" s="1"/>
  <c r="F574" i="1"/>
  <c r="E574" i="1"/>
  <c r="J574" i="1" s="1"/>
  <c r="F573" i="1"/>
  <c r="E573" i="1"/>
  <c r="J573" i="1" s="1"/>
  <c r="F572" i="1"/>
  <c r="E572" i="1"/>
  <c r="J572" i="1" s="1"/>
  <c r="F571" i="1"/>
  <c r="E571" i="1"/>
  <c r="J571" i="1" s="1"/>
  <c r="F570" i="1"/>
  <c r="E570" i="1"/>
  <c r="J570" i="1" s="1"/>
  <c r="F569" i="1"/>
  <c r="E569" i="1"/>
  <c r="J569" i="1" s="1"/>
  <c r="F568" i="1"/>
  <c r="E568" i="1"/>
  <c r="J568" i="1" s="1"/>
  <c r="F567" i="1"/>
  <c r="E567" i="1"/>
  <c r="J567" i="1" s="1"/>
  <c r="F566" i="1"/>
  <c r="E566" i="1"/>
  <c r="J566" i="1" s="1"/>
  <c r="F565" i="1"/>
  <c r="E565" i="1"/>
  <c r="J565" i="1" s="1"/>
  <c r="F564" i="1"/>
  <c r="E564" i="1"/>
  <c r="J564" i="1" s="1"/>
  <c r="F563" i="1"/>
  <c r="E563" i="1"/>
  <c r="J563" i="1" s="1"/>
  <c r="F562" i="1"/>
  <c r="E562" i="1"/>
  <c r="J562" i="1" s="1"/>
  <c r="F561" i="1"/>
  <c r="E561" i="1"/>
  <c r="J561" i="1" s="1"/>
  <c r="F560" i="1"/>
  <c r="E560" i="1"/>
  <c r="J560" i="1" s="1"/>
  <c r="F559" i="1"/>
  <c r="E559" i="1"/>
  <c r="J559" i="1" s="1"/>
  <c r="F558" i="1"/>
  <c r="E558" i="1"/>
  <c r="J558" i="1" s="1"/>
  <c r="F557" i="1"/>
  <c r="E557" i="1"/>
  <c r="J557" i="1" s="1"/>
  <c r="F556" i="1"/>
  <c r="E556" i="1"/>
  <c r="J556" i="1" s="1"/>
  <c r="F555" i="1"/>
  <c r="E555" i="1"/>
  <c r="J555" i="1" s="1"/>
  <c r="F554" i="1"/>
  <c r="E554" i="1"/>
  <c r="J554" i="1" s="1"/>
  <c r="F553" i="1"/>
  <c r="E553" i="1"/>
  <c r="J553" i="1" s="1"/>
  <c r="F552" i="1"/>
  <c r="E552" i="1"/>
  <c r="J552" i="1" s="1"/>
  <c r="F551" i="1"/>
  <c r="E551" i="1"/>
  <c r="J551" i="1" s="1"/>
  <c r="F550" i="1"/>
  <c r="E550" i="1"/>
  <c r="J550" i="1" s="1"/>
  <c r="F549" i="1"/>
  <c r="E549" i="1"/>
  <c r="J549" i="1" s="1"/>
  <c r="F548" i="1"/>
  <c r="E548" i="1"/>
  <c r="J548" i="1" s="1"/>
  <c r="F547" i="1"/>
  <c r="E547" i="1"/>
  <c r="J547" i="1" s="1"/>
  <c r="F546" i="1"/>
  <c r="E546" i="1"/>
  <c r="J546" i="1" s="1"/>
  <c r="F545" i="1"/>
  <c r="E545" i="1"/>
  <c r="J545" i="1" s="1"/>
  <c r="F544" i="1"/>
  <c r="E544" i="1"/>
  <c r="J544" i="1" s="1"/>
  <c r="F543" i="1"/>
  <c r="E543" i="1"/>
  <c r="J543" i="1" s="1"/>
  <c r="F542" i="1"/>
  <c r="E542" i="1"/>
  <c r="J542" i="1" s="1"/>
  <c r="F541" i="1"/>
  <c r="E541" i="1"/>
  <c r="J541" i="1" s="1"/>
  <c r="F540" i="1"/>
  <c r="E540" i="1"/>
  <c r="J540" i="1" s="1"/>
  <c r="F539" i="1"/>
  <c r="E539" i="1"/>
  <c r="J539" i="1" s="1"/>
  <c r="F538" i="1"/>
  <c r="E538" i="1"/>
  <c r="J538" i="1" s="1"/>
  <c r="F537" i="1"/>
  <c r="E537" i="1"/>
  <c r="J537" i="1" s="1"/>
  <c r="F536" i="1"/>
  <c r="E536" i="1"/>
  <c r="J536" i="1" s="1"/>
  <c r="F535" i="1"/>
  <c r="E535" i="1"/>
  <c r="J535" i="1" s="1"/>
  <c r="F534" i="1"/>
  <c r="E534" i="1"/>
  <c r="J534" i="1" s="1"/>
  <c r="F533" i="1"/>
  <c r="E533" i="1"/>
  <c r="J533" i="1" s="1"/>
  <c r="F532" i="1"/>
  <c r="E532" i="1"/>
  <c r="J532" i="1" s="1"/>
  <c r="F531" i="1"/>
  <c r="E531" i="1"/>
  <c r="J531" i="1" s="1"/>
  <c r="F530" i="1"/>
  <c r="E530" i="1"/>
  <c r="J530" i="1" s="1"/>
  <c r="F529" i="1"/>
  <c r="E529" i="1"/>
  <c r="J529" i="1" s="1"/>
  <c r="F528" i="1"/>
  <c r="E528" i="1"/>
  <c r="J528" i="1" s="1"/>
  <c r="F527" i="1"/>
  <c r="E527" i="1"/>
  <c r="J527" i="1" s="1"/>
  <c r="F526" i="1"/>
  <c r="E526" i="1"/>
  <c r="J526" i="1" s="1"/>
  <c r="F525" i="1"/>
  <c r="E525" i="1"/>
  <c r="J525" i="1" s="1"/>
  <c r="F524" i="1"/>
  <c r="E524" i="1"/>
  <c r="J524" i="1" s="1"/>
  <c r="F523" i="1"/>
  <c r="E523" i="1"/>
  <c r="J523" i="1" s="1"/>
  <c r="F522" i="1"/>
  <c r="E522" i="1"/>
  <c r="J522" i="1" s="1"/>
  <c r="F521" i="1"/>
  <c r="E521" i="1"/>
  <c r="J521" i="1" s="1"/>
  <c r="F520" i="1"/>
  <c r="E520" i="1"/>
  <c r="J520" i="1" s="1"/>
  <c r="F519" i="1"/>
  <c r="E519" i="1"/>
  <c r="J519" i="1" s="1"/>
  <c r="F518" i="1"/>
  <c r="E518" i="1"/>
  <c r="J518" i="1" s="1"/>
  <c r="F517" i="1"/>
  <c r="E517" i="1"/>
  <c r="J517" i="1" s="1"/>
  <c r="F516" i="1"/>
  <c r="E516" i="1"/>
  <c r="J516" i="1" s="1"/>
  <c r="F515" i="1"/>
  <c r="E515" i="1"/>
  <c r="J515" i="1" s="1"/>
  <c r="F514" i="1"/>
  <c r="E514" i="1"/>
  <c r="J514" i="1" s="1"/>
  <c r="F513" i="1"/>
  <c r="E513" i="1"/>
  <c r="J513" i="1" s="1"/>
  <c r="F512" i="1"/>
  <c r="E512" i="1"/>
  <c r="J512" i="1" s="1"/>
  <c r="F511" i="1"/>
  <c r="E511" i="1"/>
  <c r="J511" i="1" s="1"/>
  <c r="F510" i="1"/>
  <c r="E510" i="1"/>
  <c r="J510" i="1" s="1"/>
  <c r="F509" i="1"/>
  <c r="E509" i="1"/>
  <c r="J509" i="1" s="1"/>
  <c r="F508" i="1"/>
  <c r="E508" i="1"/>
  <c r="J508" i="1" s="1"/>
  <c r="F507" i="1"/>
  <c r="E507" i="1"/>
  <c r="J507" i="1" s="1"/>
  <c r="F506" i="1"/>
  <c r="E506" i="1"/>
  <c r="J506" i="1" s="1"/>
  <c r="F505" i="1"/>
  <c r="E505" i="1"/>
  <c r="J505" i="1" s="1"/>
  <c r="F504" i="1"/>
  <c r="E504" i="1"/>
  <c r="J504" i="1" s="1"/>
  <c r="F503" i="1"/>
  <c r="E503" i="1"/>
  <c r="J503" i="1" s="1"/>
  <c r="F502" i="1"/>
  <c r="E502" i="1"/>
  <c r="J502" i="1" s="1"/>
  <c r="F501" i="1"/>
  <c r="E501" i="1"/>
  <c r="J501" i="1" s="1"/>
  <c r="F500" i="1"/>
  <c r="E500" i="1"/>
  <c r="J500" i="1" s="1"/>
  <c r="F499" i="1"/>
  <c r="E499" i="1"/>
  <c r="J499" i="1" s="1"/>
  <c r="F498" i="1"/>
  <c r="E498" i="1"/>
  <c r="J498" i="1" s="1"/>
  <c r="F497" i="1"/>
  <c r="E497" i="1"/>
  <c r="J497" i="1" s="1"/>
  <c r="F496" i="1"/>
  <c r="E496" i="1"/>
  <c r="J496" i="1" s="1"/>
  <c r="F495" i="1"/>
  <c r="E495" i="1"/>
  <c r="J495" i="1" s="1"/>
  <c r="F494" i="1"/>
  <c r="E494" i="1"/>
  <c r="J494" i="1" s="1"/>
  <c r="F493" i="1"/>
  <c r="E493" i="1"/>
  <c r="J493" i="1" s="1"/>
  <c r="F492" i="1"/>
  <c r="E492" i="1"/>
  <c r="J492" i="1" s="1"/>
  <c r="F491" i="1"/>
  <c r="E491" i="1"/>
  <c r="J491" i="1" s="1"/>
  <c r="F490" i="1"/>
  <c r="E490" i="1"/>
  <c r="J490" i="1" s="1"/>
  <c r="F489" i="1"/>
  <c r="E489" i="1"/>
  <c r="J489" i="1" s="1"/>
  <c r="F488" i="1"/>
  <c r="E488" i="1"/>
  <c r="J488" i="1" s="1"/>
  <c r="F487" i="1"/>
  <c r="E487" i="1"/>
  <c r="J487" i="1" s="1"/>
  <c r="F486" i="1"/>
  <c r="E486" i="1"/>
  <c r="J486" i="1" s="1"/>
  <c r="F485" i="1"/>
  <c r="E485" i="1"/>
  <c r="J485" i="1" s="1"/>
  <c r="F484" i="1"/>
  <c r="E484" i="1"/>
  <c r="J484" i="1" s="1"/>
  <c r="F483" i="1"/>
  <c r="E483" i="1"/>
  <c r="J483" i="1" s="1"/>
  <c r="F482" i="1"/>
  <c r="E482" i="1"/>
  <c r="J482" i="1" s="1"/>
  <c r="F481" i="1"/>
  <c r="E481" i="1"/>
  <c r="J481" i="1" s="1"/>
  <c r="F480" i="1"/>
  <c r="E480" i="1"/>
  <c r="J480" i="1" s="1"/>
  <c r="F479" i="1"/>
  <c r="E479" i="1"/>
  <c r="J479" i="1" s="1"/>
  <c r="F478" i="1"/>
  <c r="E478" i="1"/>
  <c r="J478" i="1" s="1"/>
  <c r="F477" i="1"/>
  <c r="E477" i="1"/>
  <c r="J477" i="1" s="1"/>
  <c r="F476" i="1"/>
  <c r="E476" i="1"/>
  <c r="J476" i="1" s="1"/>
  <c r="F475" i="1"/>
  <c r="E475" i="1"/>
  <c r="J475" i="1" s="1"/>
  <c r="F474" i="1"/>
  <c r="E474" i="1"/>
  <c r="J474" i="1" s="1"/>
  <c r="F473" i="1"/>
  <c r="E473" i="1"/>
  <c r="J473" i="1" s="1"/>
  <c r="F472" i="1"/>
  <c r="E472" i="1"/>
  <c r="J472" i="1" s="1"/>
  <c r="F471" i="1"/>
  <c r="E471" i="1"/>
  <c r="J471" i="1" s="1"/>
  <c r="F470" i="1"/>
  <c r="E470" i="1"/>
  <c r="J470" i="1" s="1"/>
  <c r="F469" i="1"/>
  <c r="E469" i="1"/>
  <c r="J469" i="1" s="1"/>
  <c r="F468" i="1"/>
  <c r="E468" i="1"/>
  <c r="J468" i="1" s="1"/>
  <c r="F467" i="1"/>
  <c r="E467" i="1"/>
  <c r="J467" i="1" s="1"/>
  <c r="F466" i="1"/>
  <c r="E466" i="1"/>
  <c r="J466" i="1" s="1"/>
  <c r="F465" i="1"/>
  <c r="E465" i="1"/>
  <c r="J465" i="1" s="1"/>
  <c r="F464" i="1"/>
  <c r="E464" i="1"/>
  <c r="J464" i="1" s="1"/>
  <c r="F463" i="1"/>
  <c r="E463" i="1"/>
  <c r="J463" i="1" s="1"/>
  <c r="F462" i="1"/>
  <c r="E462" i="1"/>
  <c r="J462" i="1" s="1"/>
  <c r="F461" i="1"/>
  <c r="E461" i="1"/>
  <c r="J461" i="1" s="1"/>
  <c r="F460" i="1"/>
  <c r="E460" i="1"/>
  <c r="J460" i="1" s="1"/>
  <c r="F459" i="1"/>
  <c r="E459" i="1"/>
  <c r="J459" i="1" s="1"/>
  <c r="F458" i="1"/>
  <c r="E458" i="1"/>
  <c r="J458" i="1" s="1"/>
  <c r="F457" i="1"/>
  <c r="E457" i="1"/>
  <c r="J457" i="1" s="1"/>
  <c r="F456" i="1"/>
  <c r="E456" i="1"/>
  <c r="J456" i="1" s="1"/>
  <c r="F455" i="1"/>
  <c r="E455" i="1"/>
  <c r="J455" i="1" s="1"/>
  <c r="F454" i="1"/>
  <c r="E454" i="1"/>
  <c r="J454" i="1" s="1"/>
  <c r="F453" i="1"/>
  <c r="E453" i="1"/>
  <c r="J453" i="1" s="1"/>
  <c r="F452" i="1"/>
  <c r="E452" i="1"/>
  <c r="J452" i="1" s="1"/>
  <c r="F451" i="1"/>
  <c r="E451" i="1"/>
  <c r="J451" i="1" s="1"/>
  <c r="F450" i="1"/>
  <c r="E450" i="1"/>
  <c r="J450" i="1" s="1"/>
  <c r="F449" i="1"/>
  <c r="E449" i="1"/>
  <c r="J449" i="1" s="1"/>
  <c r="F448" i="1"/>
  <c r="E448" i="1"/>
  <c r="J448" i="1" s="1"/>
  <c r="F447" i="1"/>
  <c r="E447" i="1"/>
  <c r="J447" i="1" s="1"/>
  <c r="F446" i="1"/>
  <c r="E446" i="1"/>
  <c r="J446" i="1" s="1"/>
  <c r="F445" i="1"/>
  <c r="E445" i="1"/>
  <c r="J445" i="1" s="1"/>
  <c r="F444" i="1"/>
  <c r="E444" i="1"/>
  <c r="J444" i="1" s="1"/>
  <c r="F443" i="1"/>
  <c r="E443" i="1"/>
  <c r="J443" i="1" s="1"/>
  <c r="F442" i="1"/>
  <c r="E442" i="1"/>
  <c r="J442" i="1" s="1"/>
  <c r="F441" i="1"/>
  <c r="E441" i="1"/>
  <c r="J441" i="1" s="1"/>
  <c r="F440" i="1"/>
  <c r="E440" i="1"/>
  <c r="J440" i="1" s="1"/>
  <c r="F439" i="1"/>
  <c r="E439" i="1"/>
  <c r="J439" i="1" s="1"/>
  <c r="F438" i="1"/>
  <c r="E438" i="1"/>
  <c r="J438" i="1" s="1"/>
  <c r="F437" i="1"/>
  <c r="E437" i="1"/>
  <c r="J437" i="1" s="1"/>
  <c r="F436" i="1"/>
  <c r="E436" i="1"/>
  <c r="J436" i="1" s="1"/>
  <c r="F435" i="1"/>
  <c r="E435" i="1"/>
  <c r="J435" i="1" s="1"/>
  <c r="F434" i="1"/>
  <c r="E434" i="1"/>
  <c r="J434" i="1" s="1"/>
  <c r="F433" i="1"/>
  <c r="E433" i="1"/>
  <c r="J433" i="1" s="1"/>
  <c r="F432" i="1"/>
  <c r="E432" i="1"/>
  <c r="J432" i="1" s="1"/>
  <c r="F431" i="1"/>
  <c r="E431" i="1"/>
  <c r="J431" i="1" s="1"/>
  <c r="F430" i="1"/>
  <c r="E430" i="1"/>
  <c r="J430" i="1" s="1"/>
  <c r="F429" i="1"/>
  <c r="E429" i="1"/>
  <c r="J429" i="1" s="1"/>
  <c r="F428" i="1"/>
  <c r="E428" i="1"/>
  <c r="J428" i="1" s="1"/>
  <c r="F427" i="1"/>
  <c r="E427" i="1"/>
  <c r="J427" i="1" s="1"/>
  <c r="F426" i="1"/>
  <c r="E426" i="1"/>
  <c r="J426" i="1" s="1"/>
  <c r="F425" i="1"/>
  <c r="E425" i="1"/>
  <c r="J425" i="1" s="1"/>
  <c r="F424" i="1"/>
  <c r="E424" i="1"/>
  <c r="J424" i="1" s="1"/>
  <c r="F423" i="1"/>
  <c r="E423" i="1"/>
  <c r="J423" i="1" s="1"/>
  <c r="F422" i="1"/>
  <c r="E422" i="1"/>
  <c r="J422" i="1" s="1"/>
  <c r="F421" i="1"/>
  <c r="E421" i="1"/>
  <c r="J421" i="1" s="1"/>
  <c r="F420" i="1"/>
  <c r="E420" i="1"/>
  <c r="J420" i="1" s="1"/>
  <c r="F419" i="1"/>
  <c r="E419" i="1"/>
  <c r="J419" i="1" s="1"/>
  <c r="F418" i="1"/>
  <c r="E418" i="1"/>
  <c r="J418" i="1" s="1"/>
  <c r="F417" i="1"/>
  <c r="E417" i="1"/>
  <c r="J417" i="1" s="1"/>
  <c r="F416" i="1"/>
  <c r="E416" i="1"/>
  <c r="J416" i="1" s="1"/>
  <c r="F415" i="1"/>
  <c r="E415" i="1"/>
  <c r="J415" i="1" s="1"/>
  <c r="F414" i="1"/>
  <c r="E414" i="1"/>
  <c r="J414" i="1" s="1"/>
  <c r="F413" i="1"/>
  <c r="E413" i="1"/>
  <c r="J413" i="1" s="1"/>
  <c r="F412" i="1"/>
  <c r="E412" i="1"/>
  <c r="J412" i="1" s="1"/>
  <c r="F411" i="1"/>
  <c r="E411" i="1"/>
  <c r="J411" i="1" s="1"/>
  <c r="F410" i="1"/>
  <c r="E410" i="1"/>
  <c r="J410" i="1" s="1"/>
  <c r="F409" i="1"/>
  <c r="E409" i="1"/>
  <c r="J409" i="1" s="1"/>
  <c r="F408" i="1"/>
  <c r="E408" i="1"/>
  <c r="J408" i="1" s="1"/>
  <c r="F407" i="1"/>
  <c r="E407" i="1"/>
  <c r="J407" i="1" s="1"/>
  <c r="F406" i="1"/>
  <c r="E406" i="1"/>
  <c r="J406" i="1" s="1"/>
  <c r="F405" i="1"/>
  <c r="E405" i="1"/>
  <c r="J405" i="1" s="1"/>
  <c r="F404" i="1"/>
  <c r="E404" i="1"/>
  <c r="J404" i="1" s="1"/>
  <c r="F403" i="1"/>
  <c r="E403" i="1"/>
  <c r="J403" i="1" s="1"/>
  <c r="F402" i="1"/>
  <c r="E402" i="1"/>
  <c r="J402" i="1" s="1"/>
  <c r="F401" i="1"/>
  <c r="E401" i="1"/>
  <c r="J401" i="1" s="1"/>
  <c r="F400" i="1"/>
  <c r="E400" i="1"/>
  <c r="J400" i="1" s="1"/>
  <c r="F399" i="1"/>
  <c r="E399" i="1"/>
  <c r="J399" i="1" s="1"/>
  <c r="F398" i="1"/>
  <c r="E398" i="1"/>
  <c r="J398" i="1" s="1"/>
  <c r="F397" i="1"/>
  <c r="E397" i="1"/>
  <c r="J397" i="1" s="1"/>
  <c r="F396" i="1"/>
  <c r="E396" i="1"/>
  <c r="J396" i="1" s="1"/>
  <c r="F395" i="1"/>
  <c r="E395" i="1"/>
  <c r="J395" i="1" s="1"/>
  <c r="F394" i="1"/>
  <c r="E394" i="1"/>
  <c r="J394" i="1" s="1"/>
  <c r="F393" i="1"/>
  <c r="E393" i="1"/>
  <c r="J393" i="1" s="1"/>
  <c r="F392" i="1"/>
  <c r="E392" i="1"/>
  <c r="J392" i="1" s="1"/>
  <c r="F391" i="1"/>
  <c r="E391" i="1"/>
  <c r="J391" i="1" s="1"/>
  <c r="F390" i="1"/>
  <c r="E390" i="1"/>
  <c r="J390" i="1" s="1"/>
  <c r="F389" i="1"/>
  <c r="E389" i="1"/>
  <c r="J389" i="1" s="1"/>
  <c r="F388" i="1"/>
  <c r="E388" i="1"/>
  <c r="J388" i="1" s="1"/>
  <c r="F387" i="1"/>
  <c r="E387" i="1"/>
  <c r="J387" i="1" s="1"/>
  <c r="F386" i="1"/>
  <c r="E386" i="1"/>
  <c r="J386" i="1" s="1"/>
  <c r="F385" i="1"/>
  <c r="E385" i="1"/>
  <c r="J385" i="1" s="1"/>
  <c r="F384" i="1"/>
  <c r="E384" i="1"/>
  <c r="J384" i="1" s="1"/>
  <c r="F383" i="1"/>
  <c r="E383" i="1"/>
  <c r="J383" i="1" s="1"/>
  <c r="F382" i="1"/>
  <c r="E382" i="1"/>
  <c r="J382" i="1" s="1"/>
  <c r="F381" i="1"/>
  <c r="E381" i="1"/>
  <c r="J381" i="1" s="1"/>
  <c r="F380" i="1"/>
  <c r="E380" i="1"/>
  <c r="J380" i="1" s="1"/>
  <c r="F379" i="1"/>
  <c r="E379" i="1"/>
  <c r="J379" i="1" s="1"/>
  <c r="F378" i="1"/>
  <c r="E378" i="1"/>
  <c r="J378" i="1" s="1"/>
  <c r="F377" i="1"/>
  <c r="E377" i="1"/>
  <c r="J377" i="1" s="1"/>
  <c r="F376" i="1"/>
  <c r="E376" i="1"/>
  <c r="J376" i="1" s="1"/>
  <c r="F375" i="1"/>
  <c r="E375" i="1"/>
  <c r="J375" i="1" s="1"/>
  <c r="F374" i="1"/>
  <c r="E374" i="1"/>
  <c r="J374" i="1" s="1"/>
  <c r="F373" i="1"/>
  <c r="E373" i="1"/>
  <c r="J373" i="1" s="1"/>
  <c r="F372" i="1"/>
  <c r="E372" i="1"/>
  <c r="J372" i="1" s="1"/>
  <c r="F371" i="1"/>
  <c r="E371" i="1"/>
  <c r="J371" i="1" s="1"/>
  <c r="F370" i="1"/>
  <c r="E370" i="1"/>
  <c r="J370" i="1" s="1"/>
  <c r="F369" i="1"/>
  <c r="E369" i="1"/>
  <c r="J369" i="1" s="1"/>
  <c r="F368" i="1"/>
  <c r="E368" i="1"/>
  <c r="J368" i="1" s="1"/>
  <c r="F367" i="1"/>
  <c r="E367" i="1"/>
  <c r="J367" i="1" s="1"/>
  <c r="F366" i="1"/>
  <c r="E366" i="1"/>
  <c r="J366" i="1" s="1"/>
  <c r="F365" i="1"/>
  <c r="E365" i="1"/>
  <c r="J365" i="1" s="1"/>
  <c r="F364" i="1"/>
  <c r="E364" i="1"/>
  <c r="J364" i="1" s="1"/>
  <c r="F363" i="1"/>
  <c r="E363" i="1"/>
  <c r="J363" i="1" s="1"/>
  <c r="F362" i="1"/>
  <c r="E362" i="1"/>
  <c r="J362" i="1" s="1"/>
  <c r="F361" i="1"/>
  <c r="E361" i="1"/>
  <c r="J361" i="1" s="1"/>
  <c r="F360" i="1"/>
  <c r="E360" i="1"/>
  <c r="J360" i="1" s="1"/>
  <c r="F359" i="1"/>
  <c r="E359" i="1"/>
  <c r="J359" i="1" s="1"/>
  <c r="F358" i="1"/>
  <c r="E358" i="1"/>
  <c r="J358" i="1" s="1"/>
  <c r="F357" i="1"/>
  <c r="E357" i="1"/>
  <c r="J357" i="1" s="1"/>
  <c r="F356" i="1"/>
  <c r="J356" i="1" s="1"/>
  <c r="E356" i="1"/>
  <c r="F355" i="1"/>
  <c r="E355" i="1"/>
  <c r="J355" i="1" s="1"/>
  <c r="F354" i="1"/>
  <c r="J354" i="1" s="1"/>
  <c r="E354" i="1"/>
  <c r="F353" i="1"/>
  <c r="E353" i="1"/>
  <c r="J353" i="1" s="1"/>
  <c r="F352" i="1"/>
  <c r="J352" i="1" s="1"/>
  <c r="E352" i="1"/>
  <c r="J351" i="1"/>
  <c r="F351" i="1"/>
  <c r="E351" i="1"/>
  <c r="F350" i="1"/>
  <c r="J350" i="1" s="1"/>
  <c r="E350" i="1"/>
  <c r="J349" i="1"/>
  <c r="F349" i="1"/>
  <c r="E349" i="1"/>
  <c r="F348" i="1"/>
  <c r="J348" i="1" s="1"/>
  <c r="E348" i="1"/>
  <c r="F347" i="1"/>
  <c r="E347" i="1"/>
  <c r="J347" i="1" s="1"/>
  <c r="F346" i="1"/>
  <c r="J346" i="1" s="1"/>
  <c r="E346" i="1"/>
  <c r="J345" i="1"/>
  <c r="F345" i="1"/>
  <c r="E345" i="1"/>
  <c r="F344" i="1"/>
  <c r="J344" i="1" s="1"/>
  <c r="E344" i="1"/>
  <c r="J343" i="1"/>
  <c r="F343" i="1"/>
  <c r="E343" i="1"/>
  <c r="F342" i="1"/>
  <c r="J342" i="1" s="1"/>
  <c r="E342" i="1"/>
  <c r="F341" i="1"/>
  <c r="E341" i="1"/>
  <c r="J341" i="1" s="1"/>
  <c r="F340" i="1"/>
  <c r="J340" i="1" s="1"/>
  <c r="E340" i="1"/>
  <c r="F339" i="1"/>
  <c r="E339" i="1"/>
  <c r="J339" i="1" s="1"/>
  <c r="F338" i="1"/>
  <c r="J338" i="1" s="1"/>
  <c r="E338" i="1"/>
  <c r="F337" i="1"/>
  <c r="E337" i="1"/>
  <c r="J337" i="1" s="1"/>
  <c r="F336" i="1"/>
  <c r="J336" i="1" s="1"/>
  <c r="E336" i="1"/>
  <c r="F335" i="1"/>
  <c r="E335" i="1"/>
  <c r="J335" i="1" s="1"/>
  <c r="F334" i="1"/>
  <c r="J334" i="1" s="1"/>
  <c r="E334" i="1"/>
  <c r="J333" i="1"/>
  <c r="F333" i="1"/>
  <c r="E333" i="1"/>
  <c r="F332" i="1"/>
  <c r="J332" i="1" s="1"/>
  <c r="E332" i="1"/>
  <c r="F331" i="1"/>
  <c r="E331" i="1"/>
  <c r="J331" i="1" s="1"/>
  <c r="F330" i="1"/>
  <c r="J330" i="1" s="1"/>
  <c r="E330" i="1"/>
  <c r="F329" i="1"/>
  <c r="E329" i="1"/>
  <c r="J329" i="1" s="1"/>
  <c r="F328" i="1"/>
  <c r="J328" i="1" s="1"/>
  <c r="E328" i="1"/>
  <c r="J327" i="1"/>
  <c r="F327" i="1"/>
  <c r="E327" i="1"/>
  <c r="F326" i="1"/>
  <c r="J326" i="1" s="1"/>
  <c r="E326" i="1"/>
  <c r="J325" i="1"/>
  <c r="F325" i="1"/>
  <c r="E325" i="1"/>
  <c r="F324" i="1"/>
  <c r="J324" i="1" s="1"/>
  <c r="E324" i="1"/>
  <c r="F323" i="1"/>
  <c r="E323" i="1"/>
  <c r="J323" i="1" s="1"/>
  <c r="F322" i="1"/>
  <c r="J322" i="1" s="1"/>
  <c r="E322" i="1"/>
  <c r="J321" i="1"/>
  <c r="F321" i="1"/>
  <c r="E321" i="1"/>
  <c r="F320" i="1"/>
  <c r="J320" i="1" s="1"/>
  <c r="E320" i="1"/>
  <c r="J319" i="1"/>
  <c r="F319" i="1"/>
  <c r="E319" i="1"/>
  <c r="F318" i="1"/>
  <c r="J318" i="1" s="1"/>
  <c r="E318" i="1"/>
  <c r="F317" i="1"/>
  <c r="E317" i="1"/>
  <c r="J317" i="1" s="1"/>
  <c r="F316" i="1"/>
  <c r="J316" i="1" s="1"/>
  <c r="E316" i="1"/>
  <c r="F315" i="1"/>
  <c r="E315" i="1"/>
  <c r="J315" i="1" s="1"/>
  <c r="F314" i="1"/>
  <c r="J314" i="1" s="1"/>
  <c r="E314" i="1"/>
  <c r="F313" i="1"/>
  <c r="E313" i="1"/>
  <c r="J313" i="1" s="1"/>
  <c r="F312" i="1"/>
  <c r="J312" i="1" s="1"/>
  <c r="E312" i="1"/>
  <c r="F311" i="1"/>
  <c r="E311" i="1"/>
  <c r="J311" i="1" s="1"/>
  <c r="F310" i="1"/>
  <c r="J310" i="1" s="1"/>
  <c r="E310" i="1"/>
  <c r="J309" i="1"/>
  <c r="F309" i="1"/>
  <c r="E309" i="1"/>
  <c r="F308" i="1"/>
  <c r="J308" i="1" s="1"/>
  <c r="E308" i="1"/>
  <c r="F307" i="1"/>
  <c r="E307" i="1"/>
  <c r="J307" i="1" s="1"/>
  <c r="F306" i="1"/>
  <c r="J306" i="1" s="1"/>
  <c r="E306" i="1"/>
  <c r="F305" i="1"/>
  <c r="E305" i="1"/>
  <c r="J305" i="1" s="1"/>
  <c r="F304" i="1"/>
  <c r="J304" i="1" s="1"/>
  <c r="E304" i="1"/>
  <c r="J303" i="1"/>
  <c r="F303" i="1"/>
  <c r="E303" i="1"/>
  <c r="F302" i="1"/>
  <c r="J302" i="1" s="1"/>
  <c r="E302" i="1"/>
  <c r="J301" i="1"/>
  <c r="F301" i="1"/>
  <c r="E301" i="1"/>
  <c r="F300" i="1"/>
  <c r="J300" i="1" s="1"/>
  <c r="E300" i="1"/>
  <c r="F299" i="1"/>
  <c r="E299" i="1"/>
  <c r="J299" i="1" s="1"/>
  <c r="F298" i="1"/>
  <c r="J298" i="1" s="1"/>
  <c r="E298" i="1"/>
  <c r="J297" i="1"/>
  <c r="F297" i="1"/>
  <c r="E297" i="1"/>
  <c r="F296" i="1"/>
  <c r="J296" i="1" s="1"/>
  <c r="E296" i="1"/>
  <c r="J295" i="1"/>
  <c r="F295" i="1"/>
  <c r="E295" i="1"/>
  <c r="F294" i="1"/>
  <c r="J294" i="1" s="1"/>
  <c r="E294" i="1"/>
  <c r="F293" i="1"/>
  <c r="E293" i="1"/>
  <c r="J293" i="1" s="1"/>
  <c r="F292" i="1"/>
  <c r="J292" i="1" s="1"/>
  <c r="E292" i="1"/>
  <c r="F291" i="1"/>
  <c r="E291" i="1"/>
  <c r="J291" i="1" s="1"/>
  <c r="F290" i="1"/>
  <c r="J290" i="1" s="1"/>
  <c r="E290" i="1"/>
  <c r="F289" i="1"/>
  <c r="E289" i="1"/>
  <c r="J289" i="1" s="1"/>
  <c r="F288" i="1"/>
  <c r="J288" i="1" s="1"/>
  <c r="E288" i="1"/>
  <c r="F287" i="1"/>
  <c r="E287" i="1"/>
  <c r="J287" i="1" s="1"/>
  <c r="F286" i="1"/>
  <c r="J286" i="1" s="1"/>
  <c r="E286" i="1"/>
  <c r="J285" i="1"/>
  <c r="F285" i="1"/>
  <c r="E285" i="1"/>
  <c r="F284" i="1"/>
  <c r="J284" i="1" s="1"/>
  <c r="E284" i="1"/>
  <c r="F283" i="1"/>
  <c r="E283" i="1"/>
  <c r="J283" i="1" s="1"/>
  <c r="F282" i="1"/>
  <c r="J282" i="1" s="1"/>
  <c r="E282" i="1"/>
  <c r="F281" i="1"/>
  <c r="E281" i="1"/>
  <c r="J281" i="1" s="1"/>
  <c r="F280" i="1"/>
  <c r="J280" i="1" s="1"/>
  <c r="E280" i="1"/>
  <c r="J279" i="1"/>
  <c r="F279" i="1"/>
  <c r="E279" i="1"/>
  <c r="F278" i="1"/>
  <c r="J278" i="1" s="1"/>
  <c r="E278" i="1"/>
  <c r="J277" i="1"/>
  <c r="F277" i="1"/>
  <c r="E277" i="1"/>
  <c r="F276" i="1"/>
  <c r="J276" i="1" s="1"/>
  <c r="E276" i="1"/>
  <c r="F275" i="1"/>
  <c r="E275" i="1"/>
  <c r="J275" i="1" s="1"/>
  <c r="F274" i="1"/>
  <c r="J274" i="1" s="1"/>
  <c r="E274" i="1"/>
  <c r="J273" i="1"/>
  <c r="F273" i="1"/>
  <c r="E273" i="1"/>
  <c r="F272" i="1"/>
  <c r="J272" i="1" s="1"/>
  <c r="E272" i="1"/>
  <c r="J271" i="1"/>
  <c r="F271" i="1"/>
  <c r="E271" i="1"/>
  <c r="F270" i="1"/>
  <c r="J270" i="1" s="1"/>
  <c r="E270" i="1"/>
  <c r="F269" i="1"/>
  <c r="E269" i="1"/>
  <c r="J269" i="1" s="1"/>
  <c r="F268" i="1"/>
  <c r="J268" i="1" s="1"/>
  <c r="E268" i="1"/>
  <c r="F267" i="1"/>
  <c r="E267" i="1"/>
  <c r="J267" i="1" s="1"/>
  <c r="F266" i="1"/>
  <c r="J266" i="1" s="1"/>
  <c r="E266" i="1"/>
  <c r="F265" i="1"/>
  <c r="E265" i="1"/>
  <c r="J265" i="1" s="1"/>
  <c r="F264" i="1"/>
  <c r="J264" i="1" s="1"/>
  <c r="E264" i="1"/>
  <c r="F263" i="1"/>
  <c r="E263" i="1"/>
  <c r="J263" i="1" s="1"/>
  <c r="F262" i="1"/>
  <c r="J262" i="1" s="1"/>
  <c r="E262" i="1"/>
  <c r="J261" i="1"/>
  <c r="F261" i="1"/>
  <c r="E261" i="1"/>
  <c r="F260" i="1"/>
  <c r="J260" i="1" s="1"/>
  <c r="E260" i="1"/>
  <c r="F259" i="1"/>
  <c r="E259" i="1"/>
  <c r="J259" i="1" s="1"/>
  <c r="F258" i="1"/>
  <c r="J258" i="1" s="1"/>
  <c r="E258" i="1"/>
  <c r="F257" i="1"/>
  <c r="E257" i="1"/>
  <c r="J257" i="1" s="1"/>
  <c r="F256" i="1"/>
  <c r="J256" i="1" s="1"/>
  <c r="E256" i="1"/>
  <c r="J255" i="1"/>
  <c r="F255" i="1"/>
  <c r="E255" i="1"/>
  <c r="F254" i="1"/>
  <c r="J254" i="1" s="1"/>
  <c r="E254" i="1"/>
  <c r="J253" i="1"/>
  <c r="F253" i="1"/>
  <c r="E253" i="1"/>
  <c r="F252" i="1"/>
  <c r="J252" i="1" s="1"/>
  <c r="E252" i="1"/>
  <c r="F251" i="1"/>
  <c r="E251" i="1"/>
  <c r="J251" i="1" s="1"/>
  <c r="F250" i="1"/>
  <c r="J250" i="1" s="1"/>
  <c r="E250" i="1"/>
  <c r="J249" i="1"/>
  <c r="F249" i="1"/>
  <c r="E249" i="1"/>
  <c r="F248" i="1"/>
  <c r="J248" i="1" s="1"/>
  <c r="E248" i="1"/>
  <c r="J247" i="1"/>
  <c r="F247" i="1"/>
  <c r="E247" i="1"/>
  <c r="F246" i="1"/>
  <c r="J246" i="1" s="1"/>
  <c r="E246" i="1"/>
  <c r="F245" i="1"/>
  <c r="E245" i="1"/>
  <c r="J245" i="1" s="1"/>
  <c r="F244" i="1"/>
  <c r="J244" i="1" s="1"/>
  <c r="E244" i="1"/>
  <c r="F243" i="1"/>
  <c r="E243" i="1"/>
  <c r="J243" i="1" s="1"/>
  <c r="F242" i="1"/>
  <c r="J242" i="1" s="1"/>
  <c r="E242" i="1"/>
  <c r="F241" i="1"/>
  <c r="E241" i="1"/>
  <c r="J241" i="1" s="1"/>
  <c r="F240" i="1"/>
  <c r="J240" i="1" s="1"/>
  <c r="E240" i="1"/>
  <c r="F239" i="1"/>
  <c r="E239" i="1"/>
  <c r="J239" i="1" s="1"/>
  <c r="F238" i="1"/>
  <c r="J238" i="1" s="1"/>
  <c r="E238" i="1"/>
  <c r="J237" i="1"/>
  <c r="F237" i="1"/>
  <c r="E237" i="1"/>
  <c r="F236" i="1"/>
  <c r="J236" i="1" s="1"/>
  <c r="E236" i="1"/>
  <c r="F235" i="1"/>
  <c r="E235" i="1"/>
  <c r="J235" i="1" s="1"/>
  <c r="F234" i="1"/>
  <c r="J234" i="1" s="1"/>
  <c r="E234" i="1"/>
  <c r="F233" i="1"/>
  <c r="E233" i="1"/>
  <c r="J233" i="1" s="1"/>
  <c r="F232" i="1"/>
  <c r="J232" i="1" s="1"/>
  <c r="E232" i="1"/>
  <c r="J231" i="1"/>
  <c r="F231" i="1"/>
  <c r="E231" i="1"/>
  <c r="F230" i="1"/>
  <c r="J230" i="1" s="1"/>
  <c r="E230" i="1"/>
  <c r="J229" i="1"/>
  <c r="F229" i="1"/>
  <c r="E229" i="1"/>
  <c r="F228" i="1"/>
  <c r="J228" i="1" s="1"/>
  <c r="E228" i="1"/>
  <c r="F227" i="1"/>
  <c r="E227" i="1"/>
  <c r="J227" i="1" s="1"/>
  <c r="F226" i="1"/>
  <c r="J226" i="1" s="1"/>
  <c r="E226" i="1"/>
  <c r="J225" i="1"/>
  <c r="F225" i="1"/>
  <c r="E225" i="1"/>
  <c r="F224" i="1"/>
  <c r="J224" i="1" s="1"/>
  <c r="E224" i="1"/>
  <c r="J223" i="1"/>
  <c r="F223" i="1"/>
  <c r="E223" i="1"/>
  <c r="F222" i="1"/>
  <c r="J222" i="1" s="1"/>
  <c r="E222" i="1"/>
  <c r="F221" i="1"/>
  <c r="E221" i="1"/>
  <c r="J221" i="1" s="1"/>
  <c r="F220" i="1"/>
  <c r="J220" i="1" s="1"/>
  <c r="E220" i="1"/>
  <c r="F219" i="1"/>
  <c r="E219" i="1"/>
  <c r="J219" i="1" s="1"/>
  <c r="F218" i="1"/>
  <c r="J218" i="1" s="1"/>
  <c r="E218" i="1"/>
  <c r="F217" i="1"/>
  <c r="E217" i="1"/>
  <c r="J217" i="1" s="1"/>
  <c r="F216" i="1"/>
  <c r="J216" i="1" s="1"/>
  <c r="E216" i="1"/>
  <c r="F215" i="1"/>
  <c r="E215" i="1"/>
  <c r="J215" i="1" s="1"/>
  <c r="F214" i="1"/>
  <c r="J214" i="1" s="1"/>
  <c r="E214" i="1"/>
  <c r="J213" i="1"/>
  <c r="F213" i="1"/>
  <c r="E213" i="1"/>
  <c r="F212" i="1"/>
  <c r="J212" i="1" s="1"/>
  <c r="E212" i="1"/>
  <c r="F211" i="1"/>
  <c r="E211" i="1"/>
  <c r="J211" i="1" s="1"/>
  <c r="F210" i="1"/>
  <c r="J210" i="1" s="1"/>
  <c r="E210" i="1"/>
  <c r="F209" i="1"/>
  <c r="E209" i="1"/>
  <c r="J209" i="1" s="1"/>
  <c r="F208" i="1"/>
  <c r="J208" i="1" s="1"/>
  <c r="E208" i="1"/>
  <c r="J207" i="1"/>
  <c r="F207" i="1"/>
  <c r="E207" i="1"/>
  <c r="F206" i="1"/>
  <c r="J206" i="1" s="1"/>
  <c r="E206" i="1"/>
  <c r="J205" i="1"/>
  <c r="F205" i="1"/>
  <c r="E205" i="1"/>
  <c r="F204" i="1"/>
  <c r="J204" i="1" s="1"/>
  <c r="E204" i="1"/>
  <c r="F203" i="1"/>
  <c r="E203" i="1"/>
  <c r="J203" i="1" s="1"/>
  <c r="F202" i="1"/>
  <c r="J202" i="1" s="1"/>
  <c r="E202" i="1"/>
  <c r="J201" i="1"/>
  <c r="F201" i="1"/>
  <c r="E201" i="1"/>
  <c r="F200" i="1"/>
  <c r="J200" i="1" s="1"/>
  <c r="E200" i="1"/>
  <c r="J199" i="1"/>
  <c r="F199" i="1"/>
  <c r="E199" i="1"/>
  <c r="F198" i="1"/>
  <c r="J198" i="1" s="1"/>
  <c r="E198" i="1"/>
  <c r="F197" i="1"/>
  <c r="E197" i="1"/>
  <c r="J197" i="1" s="1"/>
  <c r="F196" i="1"/>
  <c r="J196" i="1" s="1"/>
  <c r="E196" i="1"/>
  <c r="F195" i="1"/>
  <c r="E195" i="1"/>
  <c r="J195" i="1" s="1"/>
  <c r="F194" i="1"/>
  <c r="J194" i="1" s="1"/>
  <c r="E194" i="1"/>
  <c r="F193" i="1"/>
  <c r="E193" i="1"/>
  <c r="J193" i="1" s="1"/>
  <c r="F192" i="1"/>
  <c r="J192" i="1" s="1"/>
  <c r="E192" i="1"/>
  <c r="F191" i="1"/>
  <c r="E191" i="1"/>
  <c r="J191" i="1" s="1"/>
  <c r="F190" i="1"/>
  <c r="J190" i="1" s="1"/>
  <c r="E190" i="1"/>
  <c r="J189" i="1"/>
  <c r="F189" i="1"/>
  <c r="E189" i="1"/>
  <c r="F188" i="1"/>
  <c r="J188" i="1" s="1"/>
  <c r="E188" i="1"/>
  <c r="F187" i="1"/>
  <c r="E187" i="1"/>
  <c r="J187" i="1" s="1"/>
  <c r="F186" i="1"/>
  <c r="J186" i="1" s="1"/>
  <c r="E186" i="1"/>
  <c r="F185" i="1"/>
  <c r="E185" i="1"/>
  <c r="J185" i="1" s="1"/>
  <c r="F184" i="1"/>
  <c r="J184" i="1" s="1"/>
  <c r="E184" i="1"/>
  <c r="J183" i="1"/>
  <c r="F183" i="1"/>
  <c r="E183" i="1"/>
  <c r="F182" i="1"/>
  <c r="J182" i="1" s="1"/>
  <c r="E182" i="1"/>
  <c r="J181" i="1"/>
  <c r="F181" i="1"/>
  <c r="E181" i="1"/>
  <c r="F180" i="1"/>
  <c r="J180" i="1" s="1"/>
  <c r="E180" i="1"/>
  <c r="F179" i="1"/>
  <c r="E179" i="1"/>
  <c r="J179" i="1" s="1"/>
  <c r="F178" i="1"/>
  <c r="J178" i="1" s="1"/>
  <c r="E178" i="1"/>
  <c r="J177" i="1"/>
  <c r="F177" i="1"/>
  <c r="E177" i="1"/>
  <c r="F176" i="1"/>
  <c r="J176" i="1" s="1"/>
  <c r="E176" i="1"/>
  <c r="J175" i="1"/>
  <c r="F175" i="1"/>
  <c r="E175" i="1"/>
  <c r="F174" i="1"/>
  <c r="J174" i="1" s="1"/>
  <c r="E174" i="1"/>
  <c r="F173" i="1"/>
  <c r="E173" i="1"/>
  <c r="J173" i="1" s="1"/>
  <c r="F172" i="1"/>
  <c r="J172" i="1" s="1"/>
  <c r="E172" i="1"/>
  <c r="F171" i="1"/>
  <c r="E171" i="1"/>
  <c r="J171" i="1" s="1"/>
  <c r="F170" i="1"/>
  <c r="J170" i="1" s="1"/>
  <c r="E170" i="1"/>
  <c r="F169" i="1"/>
  <c r="E169" i="1"/>
  <c r="J169" i="1" s="1"/>
  <c r="F168" i="1"/>
  <c r="J168" i="1" s="1"/>
  <c r="E168" i="1"/>
  <c r="F167" i="1"/>
  <c r="E167" i="1"/>
  <c r="J167" i="1" s="1"/>
  <c r="F166" i="1"/>
  <c r="J166" i="1" s="1"/>
  <c r="E166" i="1"/>
  <c r="J165" i="1"/>
  <c r="F165" i="1"/>
  <c r="E165" i="1"/>
  <c r="F164" i="1"/>
  <c r="J164" i="1" s="1"/>
  <c r="E164" i="1"/>
  <c r="F163" i="1"/>
  <c r="E163" i="1"/>
  <c r="J163" i="1" s="1"/>
  <c r="F162" i="1"/>
  <c r="J162" i="1" s="1"/>
  <c r="E162" i="1"/>
  <c r="F161" i="1"/>
  <c r="E161" i="1"/>
  <c r="J161" i="1" s="1"/>
  <c r="F160" i="1"/>
  <c r="J160" i="1" s="1"/>
  <c r="E160" i="1"/>
  <c r="J159" i="1"/>
  <c r="F159" i="1"/>
  <c r="E159" i="1"/>
  <c r="F158" i="1"/>
  <c r="J158" i="1" s="1"/>
  <c r="E158" i="1"/>
  <c r="J157" i="1"/>
  <c r="F157" i="1"/>
  <c r="E157" i="1"/>
  <c r="F156" i="1"/>
  <c r="J156" i="1" s="1"/>
  <c r="E156" i="1"/>
  <c r="F155" i="1"/>
  <c r="E155" i="1"/>
  <c r="J155" i="1" s="1"/>
  <c r="F154" i="1"/>
  <c r="J154" i="1" s="1"/>
  <c r="E154" i="1"/>
  <c r="J153" i="1"/>
  <c r="F153" i="1"/>
  <c r="E153" i="1"/>
  <c r="F152" i="1"/>
  <c r="J152" i="1" s="1"/>
  <c r="E152" i="1"/>
  <c r="J151" i="1"/>
  <c r="F151" i="1"/>
  <c r="E151" i="1"/>
  <c r="F150" i="1"/>
  <c r="J150" i="1" s="1"/>
  <c r="E150" i="1"/>
  <c r="F149" i="1"/>
  <c r="E149" i="1"/>
  <c r="J149" i="1" s="1"/>
  <c r="F148" i="1"/>
  <c r="J148" i="1" s="1"/>
  <c r="E148" i="1"/>
  <c r="F147" i="1"/>
  <c r="E147" i="1"/>
  <c r="J147" i="1" s="1"/>
  <c r="F146" i="1"/>
  <c r="J146" i="1" s="1"/>
  <c r="E146" i="1"/>
  <c r="F145" i="1"/>
  <c r="E145" i="1"/>
  <c r="J145" i="1" s="1"/>
  <c r="F144" i="1"/>
  <c r="J144" i="1" s="1"/>
  <c r="E144" i="1"/>
  <c r="F143" i="1"/>
  <c r="E143" i="1"/>
  <c r="J143" i="1" s="1"/>
  <c r="F142" i="1"/>
  <c r="J142" i="1" s="1"/>
  <c r="E142" i="1"/>
  <c r="J141" i="1"/>
  <c r="F141" i="1"/>
  <c r="E141" i="1"/>
  <c r="F140" i="1"/>
  <c r="J140" i="1" s="1"/>
  <c r="E140" i="1"/>
  <c r="F139" i="1"/>
  <c r="E139" i="1"/>
  <c r="J139" i="1" s="1"/>
  <c r="F138" i="1"/>
  <c r="J138" i="1" s="1"/>
  <c r="E138" i="1"/>
  <c r="F137" i="1"/>
  <c r="E137" i="1"/>
  <c r="J137" i="1" s="1"/>
  <c r="F136" i="1"/>
  <c r="J136" i="1" s="1"/>
  <c r="E136" i="1"/>
  <c r="J135" i="1"/>
  <c r="F135" i="1"/>
  <c r="E135" i="1"/>
  <c r="F134" i="1"/>
  <c r="J134" i="1" s="1"/>
  <c r="E134" i="1"/>
  <c r="J133" i="1"/>
  <c r="F133" i="1"/>
  <c r="E133" i="1"/>
  <c r="F132" i="1"/>
  <c r="J132" i="1" s="1"/>
  <c r="E132" i="1"/>
  <c r="F131" i="1"/>
  <c r="E131" i="1"/>
  <c r="J131" i="1" s="1"/>
  <c r="F130" i="1"/>
  <c r="J130" i="1" s="1"/>
  <c r="E130" i="1"/>
  <c r="J129" i="1"/>
  <c r="F129" i="1"/>
  <c r="E129" i="1"/>
  <c r="F128" i="1"/>
  <c r="J128" i="1" s="1"/>
  <c r="E128" i="1"/>
  <c r="J127" i="1"/>
  <c r="F127" i="1"/>
  <c r="E127" i="1"/>
  <c r="F126" i="1"/>
  <c r="J126" i="1" s="1"/>
  <c r="E126" i="1"/>
  <c r="F125" i="1"/>
  <c r="E125" i="1"/>
  <c r="J125" i="1" s="1"/>
  <c r="F124" i="1"/>
  <c r="J124" i="1" s="1"/>
  <c r="E124" i="1"/>
  <c r="F123" i="1"/>
  <c r="E123" i="1"/>
  <c r="J123" i="1" s="1"/>
  <c r="F122" i="1"/>
  <c r="J122" i="1" s="1"/>
  <c r="E122" i="1"/>
  <c r="F121" i="1"/>
  <c r="E121" i="1"/>
  <c r="J121" i="1" s="1"/>
  <c r="F120" i="1"/>
  <c r="J120" i="1" s="1"/>
  <c r="E120" i="1"/>
  <c r="F119" i="1"/>
  <c r="E119" i="1"/>
  <c r="J119" i="1" s="1"/>
  <c r="F118" i="1"/>
  <c r="J118" i="1" s="1"/>
  <c r="E118" i="1"/>
  <c r="J117" i="1"/>
  <c r="F117" i="1"/>
  <c r="E117" i="1"/>
  <c r="F116" i="1"/>
  <c r="J116" i="1" s="1"/>
  <c r="E116" i="1"/>
  <c r="F115" i="1"/>
  <c r="E115" i="1"/>
  <c r="J115" i="1" s="1"/>
  <c r="F114" i="1"/>
  <c r="J114" i="1" s="1"/>
  <c r="E114" i="1"/>
  <c r="F113" i="1"/>
  <c r="E113" i="1"/>
  <c r="J113" i="1" s="1"/>
  <c r="F112" i="1"/>
  <c r="J112" i="1" s="1"/>
  <c r="E112" i="1"/>
  <c r="J111" i="1"/>
  <c r="F111" i="1"/>
  <c r="E111" i="1"/>
  <c r="F110" i="1"/>
  <c r="J110" i="1" s="1"/>
  <c r="E110" i="1"/>
  <c r="J109" i="1"/>
  <c r="F109" i="1"/>
  <c r="E109" i="1"/>
  <c r="F108" i="1"/>
  <c r="J108" i="1" s="1"/>
  <c r="E108" i="1"/>
  <c r="F107" i="1"/>
  <c r="E107" i="1"/>
  <c r="J107" i="1" s="1"/>
  <c r="F106" i="1"/>
  <c r="J106" i="1" s="1"/>
  <c r="E106" i="1"/>
  <c r="J105" i="1"/>
  <c r="F105" i="1"/>
  <c r="E105" i="1"/>
  <c r="F104" i="1"/>
  <c r="J104" i="1" s="1"/>
  <c r="E104" i="1"/>
  <c r="J103" i="1"/>
  <c r="F103" i="1"/>
  <c r="E103" i="1"/>
  <c r="F102" i="1"/>
  <c r="J102" i="1" s="1"/>
  <c r="E102" i="1"/>
  <c r="F101" i="1"/>
  <c r="E101" i="1"/>
  <c r="J101" i="1" s="1"/>
  <c r="F100" i="1"/>
  <c r="J100" i="1" s="1"/>
  <c r="E100" i="1"/>
  <c r="F99" i="1"/>
  <c r="E99" i="1"/>
  <c r="J99" i="1" s="1"/>
  <c r="F98" i="1"/>
  <c r="J98" i="1" s="1"/>
  <c r="E98" i="1"/>
  <c r="F97" i="1"/>
  <c r="E97" i="1"/>
  <c r="J97" i="1" s="1"/>
  <c r="F96" i="1"/>
  <c r="J96" i="1" s="1"/>
  <c r="E96" i="1"/>
  <c r="F95" i="1"/>
  <c r="E95" i="1"/>
  <c r="J95" i="1" s="1"/>
  <c r="F94" i="1"/>
  <c r="J94" i="1" s="1"/>
  <c r="E94" i="1"/>
  <c r="J93" i="1"/>
  <c r="F93" i="1"/>
  <c r="E93" i="1"/>
  <c r="F92" i="1"/>
  <c r="J92" i="1" s="1"/>
  <c r="E92" i="1"/>
  <c r="F91" i="1"/>
  <c r="E91" i="1"/>
  <c r="J91" i="1" s="1"/>
  <c r="F90" i="1"/>
  <c r="J90" i="1" s="1"/>
  <c r="E90" i="1"/>
  <c r="F89" i="1"/>
  <c r="E89" i="1"/>
  <c r="J89" i="1" s="1"/>
  <c r="F88" i="1"/>
  <c r="J88" i="1" s="1"/>
  <c r="E88" i="1"/>
  <c r="J87" i="1"/>
  <c r="F87" i="1"/>
  <c r="E87" i="1"/>
  <c r="F86" i="1"/>
  <c r="J86" i="1" s="1"/>
  <c r="E86" i="1"/>
  <c r="J85" i="1"/>
  <c r="F85" i="1"/>
  <c r="E85" i="1"/>
  <c r="F84" i="1"/>
  <c r="J84" i="1" s="1"/>
  <c r="E84" i="1"/>
  <c r="F83" i="1"/>
  <c r="E83" i="1"/>
  <c r="J83" i="1" s="1"/>
  <c r="F82" i="1"/>
  <c r="J82" i="1" s="1"/>
  <c r="E82" i="1"/>
  <c r="J81" i="1"/>
  <c r="F81" i="1"/>
  <c r="E81" i="1"/>
  <c r="F80" i="1"/>
  <c r="J80" i="1" s="1"/>
  <c r="E80" i="1"/>
  <c r="J79" i="1"/>
  <c r="F79" i="1"/>
  <c r="E79" i="1"/>
  <c r="F78" i="1"/>
  <c r="J78" i="1" s="1"/>
  <c r="E78" i="1"/>
  <c r="F77" i="1"/>
  <c r="E77" i="1"/>
  <c r="J77" i="1" s="1"/>
  <c r="F76" i="1"/>
  <c r="J76" i="1" s="1"/>
  <c r="E76" i="1"/>
  <c r="F75" i="1"/>
  <c r="E75" i="1"/>
  <c r="J75" i="1" s="1"/>
  <c r="F74" i="1"/>
  <c r="J74" i="1" s="1"/>
  <c r="E74" i="1"/>
  <c r="F73" i="1"/>
  <c r="E73" i="1"/>
  <c r="J73" i="1" s="1"/>
  <c r="F72" i="1"/>
  <c r="J72" i="1" s="1"/>
  <c r="E72" i="1"/>
  <c r="F71" i="1"/>
  <c r="E71" i="1"/>
  <c r="J71" i="1" s="1"/>
  <c r="F70" i="1"/>
  <c r="J70" i="1" s="1"/>
  <c r="E70" i="1"/>
  <c r="J69" i="1"/>
  <c r="F69" i="1"/>
  <c r="E69" i="1"/>
  <c r="F68" i="1"/>
  <c r="J68" i="1" s="1"/>
  <c r="E68" i="1"/>
  <c r="F67" i="1"/>
  <c r="E67" i="1"/>
  <c r="J67" i="1" s="1"/>
  <c r="F66" i="1"/>
  <c r="J66" i="1" s="1"/>
  <c r="E66" i="1"/>
  <c r="F65" i="1"/>
  <c r="E65" i="1"/>
  <c r="J65" i="1" s="1"/>
  <c r="F64" i="1"/>
  <c r="J64" i="1" s="1"/>
  <c r="E64" i="1"/>
  <c r="J63" i="1"/>
  <c r="F63" i="1"/>
  <c r="E63" i="1"/>
  <c r="F62" i="1"/>
  <c r="J62" i="1" s="1"/>
  <c r="E62" i="1"/>
  <c r="J61" i="1"/>
  <c r="F61" i="1"/>
  <c r="E61" i="1"/>
  <c r="F60" i="1"/>
  <c r="J60" i="1" s="1"/>
  <c r="E60" i="1"/>
  <c r="J59" i="1"/>
  <c r="F59" i="1"/>
  <c r="E59" i="1"/>
  <c r="F58" i="1"/>
  <c r="J58" i="1" s="1"/>
  <c r="E58" i="1"/>
  <c r="J57" i="1"/>
  <c r="F57" i="1"/>
  <c r="E57" i="1"/>
  <c r="F56" i="1"/>
  <c r="J56" i="1" s="1"/>
  <c r="E56" i="1"/>
  <c r="F55" i="1"/>
  <c r="E55" i="1"/>
  <c r="J55" i="1" s="1"/>
  <c r="F54" i="1"/>
  <c r="J54" i="1" s="1"/>
  <c r="E54" i="1"/>
  <c r="F53" i="1"/>
  <c r="E53" i="1"/>
  <c r="J53" i="1" s="1"/>
  <c r="F52" i="1"/>
  <c r="J52" i="1" s="1"/>
  <c r="E52" i="1"/>
  <c r="F51" i="1"/>
  <c r="E51" i="1"/>
  <c r="J51" i="1" s="1"/>
  <c r="F50" i="1"/>
  <c r="J50" i="1" s="1"/>
  <c r="E50" i="1"/>
  <c r="F49" i="1"/>
  <c r="E49" i="1"/>
  <c r="J49" i="1" s="1"/>
  <c r="F48" i="1"/>
  <c r="J48" i="1" s="1"/>
  <c r="E48" i="1"/>
  <c r="F47" i="1"/>
  <c r="E47" i="1"/>
  <c r="J47" i="1" s="1"/>
  <c r="F46" i="1"/>
  <c r="E46" i="1"/>
  <c r="J45" i="1"/>
  <c r="F45" i="1"/>
  <c r="E45" i="1"/>
  <c r="F44" i="1"/>
  <c r="J44" i="1" s="1"/>
  <c r="E44" i="1"/>
  <c r="F43" i="1"/>
  <c r="E43" i="1"/>
  <c r="J43" i="1" s="1"/>
  <c r="F42" i="1"/>
  <c r="E42" i="1"/>
  <c r="F41" i="1"/>
  <c r="E41" i="1"/>
  <c r="J41" i="1" s="1"/>
  <c r="F40" i="1"/>
  <c r="J40" i="1" s="1"/>
  <c r="E40" i="1"/>
  <c r="F39" i="1"/>
  <c r="J39" i="1" s="1"/>
  <c r="E39" i="1"/>
  <c r="F38" i="1"/>
  <c r="E38" i="1"/>
  <c r="J37" i="1"/>
  <c r="F37" i="1"/>
  <c r="E37" i="1"/>
  <c r="F36" i="1"/>
  <c r="E36" i="1"/>
  <c r="J36" i="1" s="1"/>
  <c r="J35" i="1"/>
  <c r="F35" i="1"/>
  <c r="E35" i="1"/>
  <c r="F34" i="1"/>
  <c r="E34" i="1"/>
  <c r="J33" i="1"/>
  <c r="F33" i="1"/>
  <c r="E33" i="1"/>
  <c r="F32" i="1"/>
  <c r="E32" i="1"/>
  <c r="J32" i="1" s="1"/>
  <c r="F31" i="1"/>
  <c r="E31" i="1"/>
  <c r="J31" i="1" s="1"/>
  <c r="F30" i="1"/>
  <c r="E30" i="1"/>
  <c r="J30" i="1" s="1"/>
  <c r="F29" i="1"/>
  <c r="E29" i="1"/>
  <c r="J29" i="1" s="1"/>
  <c r="F28" i="1"/>
  <c r="E28" i="1"/>
  <c r="J28" i="1" s="1"/>
  <c r="F27" i="1"/>
  <c r="E27" i="1"/>
  <c r="J27" i="1" s="1"/>
  <c r="F26" i="1"/>
  <c r="E26" i="1"/>
  <c r="F25" i="1"/>
  <c r="E25" i="1"/>
  <c r="J25" i="1" s="1"/>
  <c r="F24" i="1"/>
  <c r="E24" i="1"/>
  <c r="J24" i="1" s="1"/>
  <c r="F23" i="1"/>
  <c r="E23" i="1"/>
  <c r="J23" i="1" s="1"/>
  <c r="F22" i="1"/>
  <c r="E22" i="1"/>
  <c r="J21" i="1"/>
  <c r="F21" i="1"/>
  <c r="E21" i="1"/>
  <c r="F20" i="1"/>
  <c r="E20" i="1"/>
  <c r="J20" i="1" s="1"/>
  <c r="F19" i="1"/>
  <c r="E19" i="1"/>
  <c r="J19" i="1" s="1"/>
  <c r="F18" i="1"/>
  <c r="E18" i="1"/>
  <c r="F17" i="1"/>
  <c r="E17" i="1"/>
  <c r="J17" i="1" s="1"/>
  <c r="J16" i="1"/>
  <c r="F16" i="1"/>
  <c r="E16" i="1"/>
  <c r="F15" i="1"/>
  <c r="E15" i="1"/>
  <c r="J15" i="1" s="1"/>
  <c r="F14" i="1"/>
  <c r="E14" i="1"/>
  <c r="J14" i="1" s="1"/>
  <c r="F13" i="1"/>
  <c r="E13" i="1"/>
  <c r="J13" i="1" s="1"/>
  <c r="J12" i="1"/>
  <c r="F12" i="1"/>
  <c r="E12" i="1"/>
  <c r="F11" i="1"/>
  <c r="E11" i="1"/>
  <c r="J11" i="1" s="1"/>
  <c r="J34" i="1" l="1"/>
  <c r="J26" i="1"/>
  <c r="J22" i="1"/>
  <c r="J46" i="1"/>
  <c r="J18" i="1"/>
  <c r="J42" i="1"/>
  <c r="J38" i="1"/>
  <c r="J627" i="1"/>
  <c r="J633" i="1"/>
  <c r="J639" i="1"/>
  <c r="J645" i="1"/>
  <c r="J651" i="1"/>
  <c r="J657" i="1"/>
  <c r="J663" i="1"/>
  <c r="J669" i="1"/>
  <c r="J675" i="1"/>
  <c r="J681" i="1"/>
  <c r="J687" i="1"/>
</calcChain>
</file>

<file path=xl/sharedStrings.xml><?xml version="1.0" encoding="utf-8"?>
<sst xmlns="http://schemas.openxmlformats.org/spreadsheetml/2006/main" count="2116" uniqueCount="1425">
  <si>
    <t>Informação igual a existente em Base de Dados</t>
  </si>
  <si>
    <t>Quantidade</t>
  </si>
  <si>
    <t>Observações</t>
  </si>
  <si>
    <t>ID</t>
  </si>
  <si>
    <t>Código</t>
  </si>
  <si>
    <t>Descrição</t>
  </si>
  <si>
    <t>Centro de Custo</t>
  </si>
  <si>
    <t>Unidade de Medida</t>
  </si>
  <si>
    <t>Valor da última adjudicação</t>
  </si>
  <si>
    <t>1</t>
  </si>
  <si>
    <t>h</t>
  </si>
  <si>
    <t>10</t>
  </si>
  <si>
    <t>20</t>
  </si>
  <si>
    <t>314</t>
  </si>
  <si>
    <t>123</t>
  </si>
  <si>
    <t>Referência Interna:</t>
  </si>
  <si>
    <t>Designação:</t>
  </si>
  <si>
    <t>Tipo de procedimento:</t>
  </si>
  <si>
    <t>Lote:</t>
  </si>
  <si>
    <t>Lista de Itens</t>
  </si>
  <si>
    <t>Custo Unitário</t>
  </si>
  <si>
    <t>Preço</t>
  </si>
  <si>
    <t>Quantidade Vendida</t>
  </si>
  <si>
    <t>Valores preenchidos pelo fornecedor</t>
  </si>
  <si>
    <t>DESCRICAO</t>
  </si>
  <si>
    <t>Código do artigo</t>
  </si>
  <si>
    <t>Designação</t>
  </si>
  <si>
    <t>Número do item</t>
  </si>
  <si>
    <t>true</t>
  </si>
  <si>
    <t>Aquisição de Bens Móveis</t>
  </si>
  <si>
    <t>2021/300.10.005/237</t>
  </si>
  <si>
    <t>Aquisição de material elétrico, para stock</t>
  </si>
  <si>
    <t/>
  </si>
  <si>
    <t> Abraçadeiras plasticas - serrilha c/ +-450 x 9,0 - pretas</t>
  </si>
  <si>
    <t> Un</t>
  </si>
  <si>
    <t> Abraçadeiras plasticas-serrilha c/ +-700 x 9 pretas / brancas</t>
  </si>
  <si>
    <t>2</t>
  </si>
  <si>
    <t> Abraçadeiras plásticas - serrilha - 1020 x 9 - pretas - pretas</t>
  </si>
  <si>
    <t>3</t>
  </si>
  <si>
    <t> Abraçadeiras plasticas - serrilha c/ +- 250 x 4,8 - pretas</t>
  </si>
  <si>
    <t>4</t>
  </si>
  <si>
    <t xml:space="preserve"> Abraçadeira Quick New 16 CR PP </t>
  </si>
  <si>
    <t>5</t>
  </si>
  <si>
    <t xml:space="preserve"> Abraçadeira serrilha 600x7,6 T120 XM BR </t>
  </si>
  <si>
    <t>6</t>
  </si>
  <si>
    <t> Abraçadeiras serrilha 100x2,5 T18R BR</t>
  </si>
  <si>
    <t>7</t>
  </si>
  <si>
    <t xml:space="preserve"> Abraçadeiras serrilha 100x2,5 T18 R PT </t>
  </si>
  <si>
    <t>8</t>
  </si>
  <si>
    <t> Abraçadeira serrilha 200x4,6 T50R PT</t>
  </si>
  <si>
    <t>9</t>
  </si>
  <si>
    <t> Abraçadeira serrilha 200x4,8 T50R BR</t>
  </si>
  <si>
    <t> Abraçadeira serrilha UB300C-B 300x4,6 PT</t>
  </si>
  <si>
    <t>11</t>
  </si>
  <si>
    <t> Abraçadeira serrilha 385x7,6 T120R BR</t>
  </si>
  <si>
    <t>12</t>
  </si>
  <si>
    <t xml:space="preserve"> Abraçadeira serrilha 760x7,6 BR </t>
  </si>
  <si>
    <t>13</t>
  </si>
  <si>
    <t> Abraçadeiras c/aperto mecânico simples ref.305 br.</t>
  </si>
  <si>
    <t>14</t>
  </si>
  <si>
    <t> Abraçadeiras c/aperto mecânico duplas ref.305 br.</t>
  </si>
  <si>
    <t>15</t>
  </si>
  <si>
    <t> Abraçadeiras plasticas - serrilha c/ +- 300 x 4,8 - pretas</t>
  </si>
  <si>
    <t>16</t>
  </si>
  <si>
    <t> Abraçadeiras plasticas - serrilha +- 300 x 4,6 brancas</t>
  </si>
  <si>
    <t>17</t>
  </si>
  <si>
    <t> Arrancadores p/lâmpada fluorescente S2 - 4/22</t>
  </si>
  <si>
    <t>18</t>
  </si>
  <si>
    <t> Arrancadores p/lâmpada fluorescente 4/80</t>
  </si>
  <si>
    <t>19</t>
  </si>
  <si>
    <t> Balastros arranq.normal 13W (schwabe)</t>
  </si>
  <si>
    <t> Balastros arranq. normal 7/9/11 (schwabe)</t>
  </si>
  <si>
    <t>21</t>
  </si>
  <si>
    <t> Balastro Arranque Normal 18W SCHWABE</t>
  </si>
  <si>
    <t>22</t>
  </si>
  <si>
    <t xml:space="preserve"> Balastros Arranque Normal 58W SCHWABE </t>
  </si>
  <si>
    <t>23</t>
  </si>
  <si>
    <t xml:space="preserve"> Balastro Arranque Normal 36W SCHWABE </t>
  </si>
  <si>
    <t>24</t>
  </si>
  <si>
    <t> Balastros electronicos p/ armad. fluresc. 2 x 36 W</t>
  </si>
  <si>
    <t>25</t>
  </si>
  <si>
    <t> Balastros eletronico QT-ECO 1x4-16/230-240S</t>
  </si>
  <si>
    <t>26</t>
  </si>
  <si>
    <t> Balastros eletronicos QT-I 2x14/24/21/39/220-240</t>
  </si>
  <si>
    <t>27</t>
  </si>
  <si>
    <t> Balastros eletronicos QTP5 1x14-35/220-240univ</t>
  </si>
  <si>
    <t>28</t>
  </si>
  <si>
    <t> Balastros eletronocos QTi 2 x 28/54/35/49 GII</t>
  </si>
  <si>
    <t>29</t>
  </si>
  <si>
    <t> Balastro Electronico QT - FIT8 1x58-70 240V</t>
  </si>
  <si>
    <t>30</t>
  </si>
  <si>
    <t xml:space="preserve"> Balastro Eletrónico QTi 2x28/54/35/49 GII </t>
  </si>
  <si>
    <t>31</t>
  </si>
  <si>
    <t> Balastros eletronicos QTP5 1 x 54</t>
  </si>
  <si>
    <t>32</t>
  </si>
  <si>
    <t> Base seccionavel neutro 22 x 58 NH00</t>
  </si>
  <si>
    <t>33</t>
  </si>
  <si>
    <t> Base neutro p/ P-100</t>
  </si>
  <si>
    <t>34</t>
  </si>
  <si>
    <t> Barras junção 2,5mm</t>
  </si>
  <si>
    <t>35</t>
  </si>
  <si>
    <t> Barras junção 4mm</t>
  </si>
  <si>
    <t>36</t>
  </si>
  <si>
    <t> Barras junção 6mm</t>
  </si>
  <si>
    <t>37</t>
  </si>
  <si>
    <t> Barras junção de 10mm</t>
  </si>
  <si>
    <t>38</t>
  </si>
  <si>
    <t> Barras junção 16mm</t>
  </si>
  <si>
    <t>39</t>
  </si>
  <si>
    <t> Barras de chante tripolares hagger</t>
  </si>
  <si>
    <t>40</t>
  </si>
  <si>
    <t> Bornes ligação latão 10mm</t>
  </si>
  <si>
    <t>41</t>
  </si>
  <si>
    <t> Bornes ligação latão 70mm</t>
  </si>
  <si>
    <t>42</t>
  </si>
  <si>
    <t> Suportes simples p/lâmpadas fluorescentes</t>
  </si>
  <si>
    <t>43</t>
  </si>
  <si>
    <t> Suportes fluorescentes c/porta arrancador</t>
  </si>
  <si>
    <t>44</t>
  </si>
  <si>
    <t> Suportes GU10</t>
  </si>
  <si>
    <t>45</t>
  </si>
  <si>
    <t xml:space="preserve"> Suporte E27 Porcel P/CUP 83286 </t>
  </si>
  <si>
    <t>46</t>
  </si>
  <si>
    <t> Suportes fluor. T110-GS-2A-250V-T5</t>
  </si>
  <si>
    <t>47</t>
  </si>
  <si>
    <t> Ignitores IT 2050 SAP 70W - 1000W</t>
  </si>
  <si>
    <t>48</t>
  </si>
  <si>
    <t> Ignitores electronicos IT 2000W 400 V</t>
  </si>
  <si>
    <t>49</t>
  </si>
  <si>
    <t> Ignitores S 154 Philips HP 380-400 V</t>
  </si>
  <si>
    <t>50</t>
  </si>
  <si>
    <t> Ignitores p/V. Sodio 1xSON T 250W</t>
  </si>
  <si>
    <t>51</t>
  </si>
  <si>
    <t> Ignitor Z400MK VS-POWER VAPOR SODIO</t>
  </si>
  <si>
    <t>52</t>
  </si>
  <si>
    <t> Reatâncias V/Sódio 70W</t>
  </si>
  <si>
    <t>53</t>
  </si>
  <si>
    <t> Reatâncias V/Sódio 150 w</t>
  </si>
  <si>
    <t>54</t>
  </si>
  <si>
    <t> Reatâncias V/Sódio - 250 w</t>
  </si>
  <si>
    <t>55</t>
  </si>
  <si>
    <t> Reatancias V/Sódio 400W</t>
  </si>
  <si>
    <t>56</t>
  </si>
  <si>
    <t> Reatâncias V/Mercúrio - 80 w</t>
  </si>
  <si>
    <t>57</t>
  </si>
  <si>
    <t> Reatâncias HPI-T 1000W</t>
  </si>
  <si>
    <t>58</t>
  </si>
  <si>
    <t> Contatores LC1 - D12 - B7 - 24V</t>
  </si>
  <si>
    <t>59</t>
  </si>
  <si>
    <t> Terminais de cravar de 2,5 mm x 6</t>
  </si>
  <si>
    <t>60</t>
  </si>
  <si>
    <t> Terminais de Cravar de 2,5 mm x 8</t>
  </si>
  <si>
    <t>61</t>
  </si>
  <si>
    <t> Terminais de cravar de 4 mm x 6</t>
  </si>
  <si>
    <t>62</t>
  </si>
  <si>
    <t> Terminais de Cravar de 4 mm x 8</t>
  </si>
  <si>
    <t>63</t>
  </si>
  <si>
    <t> Terminais de Cravar de 4 mm x 10</t>
  </si>
  <si>
    <t>64</t>
  </si>
  <si>
    <t> Terminais de cravar de 6 mm x 6</t>
  </si>
  <si>
    <t>65</t>
  </si>
  <si>
    <t> Terminais de Cravar de 6 mm x 8</t>
  </si>
  <si>
    <t>66</t>
  </si>
  <si>
    <t> Terminais de Cravar de 6 mm x 10</t>
  </si>
  <si>
    <t>67</t>
  </si>
  <si>
    <t> Terminais de Cravar de 6 mm x 12</t>
  </si>
  <si>
    <t>68</t>
  </si>
  <si>
    <t> Terminais de cravar de 10 mm x 6</t>
  </si>
  <si>
    <t>69</t>
  </si>
  <si>
    <t> Terminais de Cravar de 10 mm x 8</t>
  </si>
  <si>
    <t>70</t>
  </si>
  <si>
    <t> Terminais de Cravar de 10 mm x 10</t>
  </si>
  <si>
    <t>71</t>
  </si>
  <si>
    <t> Terminais de Cravar de 10 mm x 12</t>
  </si>
  <si>
    <t>72</t>
  </si>
  <si>
    <t> Terminais de cravar de 16 mm x 6</t>
  </si>
  <si>
    <t>73</t>
  </si>
  <si>
    <t> Terminais de Cravar de 16 mm x 8</t>
  </si>
  <si>
    <t>74</t>
  </si>
  <si>
    <t> Terminais de cravar de 16 mm x 10</t>
  </si>
  <si>
    <t>75</t>
  </si>
  <si>
    <t> Terminais de cravar de 16 mm x 12</t>
  </si>
  <si>
    <t>76</t>
  </si>
  <si>
    <t> Terminais de cravar de 25 mm x 8</t>
  </si>
  <si>
    <t>77</t>
  </si>
  <si>
    <t> Terminais de cravar de 25 mm x 10</t>
  </si>
  <si>
    <t>78</t>
  </si>
  <si>
    <t> Terminais de cravar de 25 mm x 12</t>
  </si>
  <si>
    <t>79</t>
  </si>
  <si>
    <t> Terminais de cravar de 35 mm x 8</t>
  </si>
  <si>
    <t>80</t>
  </si>
  <si>
    <t> Terminais de cravar de 35 mm x 10</t>
  </si>
  <si>
    <t>81</t>
  </si>
  <si>
    <t> Terminais de cravar de 35 mm x 12</t>
  </si>
  <si>
    <t>82</t>
  </si>
  <si>
    <t> Terminais de cravar Cb. GT 50-8</t>
  </si>
  <si>
    <t>83</t>
  </si>
  <si>
    <t> Terminais de cravar GT 50-10</t>
  </si>
  <si>
    <t>84</t>
  </si>
  <si>
    <t> Terminais de cravar 50 mm x 12</t>
  </si>
  <si>
    <t>85</t>
  </si>
  <si>
    <t> Terminais de cravar 70 mm x 10</t>
  </si>
  <si>
    <t>86</t>
  </si>
  <si>
    <t> Terminais de cravar de 120 mm x 10</t>
  </si>
  <si>
    <t>87</t>
  </si>
  <si>
    <t> Ligadores vagos 3x2,5 mm</t>
  </si>
  <si>
    <t>88</t>
  </si>
  <si>
    <t> Ligadores vagos 4x2,5 mm</t>
  </si>
  <si>
    <t>89</t>
  </si>
  <si>
    <t> Ligadores vagos 5x2,5 mm</t>
  </si>
  <si>
    <t>90</t>
  </si>
  <si>
    <t> Ligadores vagos 8x2,5 mm</t>
  </si>
  <si>
    <t>91</t>
  </si>
  <si>
    <t> Boquilhas V.D.C/ Porca 40 mm</t>
  </si>
  <si>
    <t>92</t>
  </si>
  <si>
    <t> Bucins simples - 21 mm</t>
  </si>
  <si>
    <t>93</t>
  </si>
  <si>
    <t> Bucins c/ sede e porca - 16 mm</t>
  </si>
  <si>
    <t>94</t>
  </si>
  <si>
    <t> Bucins c/ sede e porca - 29 mm</t>
  </si>
  <si>
    <t>95</t>
  </si>
  <si>
    <t> Cabo electrico VV 2 x 1,5 + T</t>
  </si>
  <si>
    <t>96</t>
  </si>
  <si>
    <t> m</t>
  </si>
  <si>
    <t> Cabo electrico VV 2 x 2,5 + T</t>
  </si>
  <si>
    <t>97</t>
  </si>
  <si>
    <t> Cabo electrico VV 3 x 2,5 + T</t>
  </si>
  <si>
    <t>98</t>
  </si>
  <si>
    <t> Cabo electrico VV 3 x 4 + T</t>
  </si>
  <si>
    <t>99</t>
  </si>
  <si>
    <t> Cabo electrico VV 3 x 4</t>
  </si>
  <si>
    <t>100</t>
  </si>
  <si>
    <t> Cabo electrico VV 3 x 6</t>
  </si>
  <si>
    <t>101</t>
  </si>
  <si>
    <t> Cabo electrico VV 4 x 2,5 + T</t>
  </si>
  <si>
    <t>102</t>
  </si>
  <si>
    <t> Cabo electrico VV 4 x 4</t>
  </si>
  <si>
    <t>103</t>
  </si>
  <si>
    <t> Cabo electrico VV 4 x 6 + T</t>
  </si>
  <si>
    <t>104</t>
  </si>
  <si>
    <t> Cabo electrico VV 4 x 6</t>
  </si>
  <si>
    <t>105</t>
  </si>
  <si>
    <t> Cabo electrico VV 4 x 10 + T</t>
  </si>
  <si>
    <t>106</t>
  </si>
  <si>
    <t xml:space="preserve"> Cabo PT-N05VV-U 2x2.5+Tmm2 CR (TB) </t>
  </si>
  <si>
    <t>107</t>
  </si>
  <si>
    <t xml:space="preserve"> Cabo H05VV-F 3G1.5 mm2 PT (TA) </t>
  </si>
  <si>
    <t>108</t>
  </si>
  <si>
    <t xml:space="preserve"> Cabo H05VV-F 3G2.5 mm2 BR (TA) </t>
  </si>
  <si>
    <t>109</t>
  </si>
  <si>
    <t> Cabo electrico VAV 3 x 10</t>
  </si>
  <si>
    <t>110</t>
  </si>
  <si>
    <t> Cabo electrico VAV 4 x 6</t>
  </si>
  <si>
    <t>111</t>
  </si>
  <si>
    <t> Cabo electrico VAV 4 x10</t>
  </si>
  <si>
    <t>112</t>
  </si>
  <si>
    <t> Cabo electrico VAV 4 x 10 + T</t>
  </si>
  <si>
    <t>113</t>
  </si>
  <si>
    <t xml:space="preserve"> Cabo XV 2x2,5+Tmm2 0,6/1kV PT (TB) </t>
  </si>
  <si>
    <t>114</t>
  </si>
  <si>
    <t> Cabo eléctrico FVV 2 x 1,5 + T</t>
  </si>
  <si>
    <t>115</t>
  </si>
  <si>
    <t> Cabo eléctrico FVV 2 x 2,5 + T</t>
  </si>
  <si>
    <t>116</t>
  </si>
  <si>
    <t> Cabo eléctrico FVV 3 x 1,5</t>
  </si>
  <si>
    <t>117</t>
  </si>
  <si>
    <t> Cabo eléctrico FVV 3 x 2,5 - Branco</t>
  </si>
  <si>
    <t>118</t>
  </si>
  <si>
    <t> Cabo eléctrico FVV 5 x 2,5 - Preto</t>
  </si>
  <si>
    <t>119</t>
  </si>
  <si>
    <t> Cabo eléctrico FVV 5 x 6 - Preto</t>
  </si>
  <si>
    <t>120</t>
  </si>
  <si>
    <t> Cabo eléctrico FVV 5 x 10</t>
  </si>
  <si>
    <t>121</t>
  </si>
  <si>
    <t> Cabo UTP CAT6 cu LSZH</t>
  </si>
  <si>
    <t>122</t>
  </si>
  <si>
    <t> Cabo aço plastificado 8 mm</t>
  </si>
  <si>
    <t xml:space="preserve"> Cabo Plano Flexivel H05 VV-F 2x1 mm2 BR (AUDIO) </t>
  </si>
  <si>
    <t>124</t>
  </si>
  <si>
    <t xml:space="preserve"> Cabo Plano Fléxivel H05 VV-F 2x1,5mm2 BR (AUDIO) </t>
  </si>
  <si>
    <t>125</t>
  </si>
  <si>
    <t> Cabo H05VV-F 2x1,5+T br.</t>
  </si>
  <si>
    <t>126</t>
  </si>
  <si>
    <t> Cabo H05VV-F 3x2,5 XV- preto</t>
  </si>
  <si>
    <t>127</t>
  </si>
  <si>
    <t> Cabo H05VV-F 5x2,5 mm2 pt</t>
  </si>
  <si>
    <t>128</t>
  </si>
  <si>
    <t> Cabo H05 VV-F 3x2,5 mm2</t>
  </si>
  <si>
    <t>129</t>
  </si>
  <si>
    <t> Cabo NO5 VV-U 5x4 mm2- pt</t>
  </si>
  <si>
    <t>130</t>
  </si>
  <si>
    <t> Cabo Troçada 4 x 6 mm - (cobre)</t>
  </si>
  <si>
    <t>131</t>
  </si>
  <si>
    <t xml:space="preserve"> Cabo torçada 4x6mm2 0,6/1KV PT (TB) </t>
  </si>
  <si>
    <t>132</t>
  </si>
  <si>
    <t xml:space="preserve"> Cabo H07-R 10mm2 Preto </t>
  </si>
  <si>
    <t>133</t>
  </si>
  <si>
    <t xml:space="preserve"> Cabo H07-R 10mm2 Azul </t>
  </si>
  <si>
    <t>134</t>
  </si>
  <si>
    <t> Pinças de amarração 2x 6 - 2x16</t>
  </si>
  <si>
    <t>135</t>
  </si>
  <si>
    <t> Pinças de amarração 4 x 6 - 4 x 16</t>
  </si>
  <si>
    <t>136</t>
  </si>
  <si>
    <t> Pinças de amarração 4 x 25 - 50</t>
  </si>
  <si>
    <t>137</t>
  </si>
  <si>
    <t> Pinças de suspensão - (multiusos)</t>
  </si>
  <si>
    <t>138</t>
  </si>
  <si>
    <t> Ferro de fixação aos postes - (grandes)</t>
  </si>
  <si>
    <t>139</t>
  </si>
  <si>
    <t xml:space="preserve"> RG Pinça de suspensão PA 4x6-4x16 </t>
  </si>
  <si>
    <t>140</t>
  </si>
  <si>
    <t> Caixa p/quadros c/ 65x40x20( FL 216B Hager)</t>
  </si>
  <si>
    <t>141</t>
  </si>
  <si>
    <t> Caixa aparalhagem simples</t>
  </si>
  <si>
    <t>142</t>
  </si>
  <si>
    <t> Caixa aparelhagem fundas</t>
  </si>
  <si>
    <t>143</t>
  </si>
  <si>
    <t> Claved 4x16 Trifásica</t>
  </si>
  <si>
    <t>144</t>
  </si>
  <si>
    <t> Caixa derivação estanques 80 x 80</t>
  </si>
  <si>
    <t>145</t>
  </si>
  <si>
    <t> Caixa derivação estanques 90x90x50 mm</t>
  </si>
  <si>
    <t>146</t>
  </si>
  <si>
    <t> Caixa derivação estanques 101x101x42</t>
  </si>
  <si>
    <t>147</t>
  </si>
  <si>
    <t> Caixa derivação estanques c/pf 150 x 110 x 070</t>
  </si>
  <si>
    <t>148</t>
  </si>
  <si>
    <t> Tampa p/ caixas dederivação interiores</t>
  </si>
  <si>
    <t>149</t>
  </si>
  <si>
    <t> Caixa distribuição golf superf. p. opaca 1 fila 8 mod.</t>
  </si>
  <si>
    <t>150</t>
  </si>
  <si>
    <t> Caixa Gamma 1 fila 13 mos (HG)</t>
  </si>
  <si>
    <t>151</t>
  </si>
  <si>
    <t> Calha tecnica p/ colar ao chão</t>
  </si>
  <si>
    <t>152</t>
  </si>
  <si>
    <t> Calha ómega</t>
  </si>
  <si>
    <t>153</t>
  </si>
  <si>
    <t> Calha técnica branca 110 x 34 EFA</t>
  </si>
  <si>
    <t>154</t>
  </si>
  <si>
    <t> Calha tecnica branca 110 x 50</t>
  </si>
  <si>
    <t>155</t>
  </si>
  <si>
    <t> Calha técnica branca 20x12,5 EFA</t>
  </si>
  <si>
    <t>156</t>
  </si>
  <si>
    <t> Topos p/ calha técnica 20 x 12,50</t>
  </si>
  <si>
    <t>157</t>
  </si>
  <si>
    <t> Topos p/ calha técnica 110 x 50 branco</t>
  </si>
  <si>
    <t>158</t>
  </si>
  <si>
    <t> Cantos interiores p/ calha EFA - 20 x 12,50</t>
  </si>
  <si>
    <t>159</t>
  </si>
  <si>
    <t> Cantos exteriores p/ calha EFA - 20 x 12,50</t>
  </si>
  <si>
    <t>160</t>
  </si>
  <si>
    <t> Aro fixação plástico</t>
  </si>
  <si>
    <t>161</t>
  </si>
  <si>
    <t xml:space="preserve"> Calha de chão 50x12 CZ </t>
  </si>
  <si>
    <t>162</t>
  </si>
  <si>
    <t> Calha 110x50 Branca</t>
  </si>
  <si>
    <t>163</t>
  </si>
  <si>
    <t xml:space="preserve"> Calha 110x34 Branca </t>
  </si>
  <si>
    <t>164</t>
  </si>
  <si>
    <t xml:space="preserve"> Topo P/ calha 110x50 Branco </t>
  </si>
  <si>
    <t>165</t>
  </si>
  <si>
    <t xml:space="preserve"> Topo P/ calha 110x34 Branco </t>
  </si>
  <si>
    <t>166</t>
  </si>
  <si>
    <t> Botões pressão interiores c/ espelho</t>
  </si>
  <si>
    <t>167</t>
  </si>
  <si>
    <t> Botões pressão int. c/ esp. e sinalização LEG/DIV.</t>
  </si>
  <si>
    <t>168</t>
  </si>
  <si>
    <t> Botões pressão ext. estanques</t>
  </si>
  <si>
    <t>169</t>
  </si>
  <si>
    <t> Campainhas p/ interior habitação - 230v</t>
  </si>
  <si>
    <t>170</t>
  </si>
  <si>
    <t> Campainhas p/ exterior habitação - 220v</t>
  </si>
  <si>
    <t>171</t>
  </si>
  <si>
    <t> Campainha exterior industrial c/ 230V</t>
  </si>
  <si>
    <t>172</t>
  </si>
  <si>
    <t> Telefone (citymax) basic br. F080447</t>
  </si>
  <si>
    <t>173</t>
  </si>
  <si>
    <t> Botão pressão 12V campainha br. unica base</t>
  </si>
  <si>
    <t>174</t>
  </si>
  <si>
    <t> Botão pressão luminosa br. unica base</t>
  </si>
  <si>
    <t>175</t>
  </si>
  <si>
    <t> Campainha 12V com transformador</t>
  </si>
  <si>
    <t>176</t>
  </si>
  <si>
    <t> Comutadores lustre exteriores EFA p/ calha</t>
  </si>
  <si>
    <t>177</t>
  </si>
  <si>
    <t> Comutadores escada simples ext. p/ calha EFA</t>
  </si>
  <si>
    <t>178</t>
  </si>
  <si>
    <t xml:space="preserve"> Comutador de escada BR SUNO </t>
  </si>
  <si>
    <t>179</t>
  </si>
  <si>
    <t> Condensador p/ lâmpada vapor sódio 70w</t>
  </si>
  <si>
    <t>180</t>
  </si>
  <si>
    <t> Condensador l.m.k.m. 60 - 10 /250</t>
  </si>
  <si>
    <t>181</t>
  </si>
  <si>
    <t> Condensador mod. 250 - 20 VF</t>
  </si>
  <si>
    <t>182</t>
  </si>
  <si>
    <t> Condensador 25 VF</t>
  </si>
  <si>
    <t>183</t>
  </si>
  <si>
    <t> Condensadores 12uF/250 V</t>
  </si>
  <si>
    <t>184</t>
  </si>
  <si>
    <t> Condensador 30 UF/250V 20/10</t>
  </si>
  <si>
    <t>185</t>
  </si>
  <si>
    <t> Condensador 32UF/250V</t>
  </si>
  <si>
    <t>186</t>
  </si>
  <si>
    <t> Condensador 33 UF/250W</t>
  </si>
  <si>
    <t>187</t>
  </si>
  <si>
    <t> Condensador 32 MF 250 V</t>
  </si>
  <si>
    <t>188</t>
  </si>
  <si>
    <t> Condensador 50 MF</t>
  </si>
  <si>
    <t>189</t>
  </si>
  <si>
    <t xml:space="preserve"> Condensador 12uF P/ LAMP. I.M./V.S. 70W 250V </t>
  </si>
  <si>
    <t>190</t>
  </si>
  <si>
    <t xml:space="preserve"> Condensador COMAR 80uF C/ Cabo </t>
  </si>
  <si>
    <t>191</t>
  </si>
  <si>
    <t> Contactor LC1 D25 Q7 - 380v (3p)</t>
  </si>
  <si>
    <t>192</t>
  </si>
  <si>
    <t> Contactor LC1 D40 V7 TMEC.</t>
  </si>
  <si>
    <t>193</t>
  </si>
  <si>
    <t> Contactor LC1 D80 P7 - 230 V / 50-60Hz</t>
  </si>
  <si>
    <t>194</t>
  </si>
  <si>
    <t> Contactor LC1 D25 P7</t>
  </si>
  <si>
    <t>195</t>
  </si>
  <si>
    <t> Contactor 63 A - 4 NA 230V - 3 modelar - HG</t>
  </si>
  <si>
    <t>196</t>
  </si>
  <si>
    <t> Contactor LC1 D32</t>
  </si>
  <si>
    <t>197</t>
  </si>
  <si>
    <t> Contactor LC D40 P7 / 11 - 220V TMEC.</t>
  </si>
  <si>
    <t>198</t>
  </si>
  <si>
    <t> Contactor 25A 4 NA 230V 2 MOD</t>
  </si>
  <si>
    <t>199</t>
  </si>
  <si>
    <t> Contactor auxiliar OF/SD/SDE/SDV NS100/NS250</t>
  </si>
  <si>
    <t>200</t>
  </si>
  <si>
    <t> Contactor 3P-NA-NF 7,5 KW 24V</t>
  </si>
  <si>
    <t>201</t>
  </si>
  <si>
    <t> Contactor 3P+NA+NF 7,5 KW 230V CA - LC1-D18-P7</t>
  </si>
  <si>
    <t>202</t>
  </si>
  <si>
    <t> Contactor 3P+NA+NF 11KW 24V CA - LC1 - D25 - B7</t>
  </si>
  <si>
    <t>203</t>
  </si>
  <si>
    <t> Contactores 3P+NA+NF 15 KW 24V</t>
  </si>
  <si>
    <t>204</t>
  </si>
  <si>
    <t> Contactor 3P+NA+NF 11KW 230V</t>
  </si>
  <si>
    <t>205</t>
  </si>
  <si>
    <t xml:space="preserve"> Contactor 80A AC3 3P+NA+NF BOB 230VCA </t>
  </si>
  <si>
    <t>206</t>
  </si>
  <si>
    <t> Contactor 63A 4NA 230V 3 MOD</t>
  </si>
  <si>
    <t>207</t>
  </si>
  <si>
    <t xml:space="preserve"> Contactor 3P 75KW 150A S/ Bobine </t>
  </si>
  <si>
    <t>208</t>
  </si>
  <si>
    <t xml:space="preserve"> Contactor 3P+NA+NF 15KW 24V </t>
  </si>
  <si>
    <t>209</t>
  </si>
  <si>
    <t xml:space="preserve"> Bloco contactos temporizados trabalho 0,1/305 </t>
  </si>
  <si>
    <t>210</t>
  </si>
  <si>
    <t> Relé nível tipo RN 11/380 v</t>
  </si>
  <si>
    <t>211</t>
  </si>
  <si>
    <t> Relé cont. poço / depósito 11 pinos / 250V</t>
  </si>
  <si>
    <t>212</t>
  </si>
  <si>
    <t> Relé alternância tripla red 230V</t>
  </si>
  <si>
    <t>213</t>
  </si>
  <si>
    <t> Relé alternância ( programador ) 0,5-10 min. 230 VAC</t>
  </si>
  <si>
    <t>214</t>
  </si>
  <si>
    <t> Relés de seq. e falta fase 3 x 400 V</t>
  </si>
  <si>
    <t>215</t>
  </si>
  <si>
    <t> Relé Contr. Seq. falta fases 230/440V</t>
  </si>
  <si>
    <t>216</t>
  </si>
  <si>
    <t> Relé mini cas 2 -- 24ac/dc flygt</t>
  </si>
  <si>
    <t>217</t>
  </si>
  <si>
    <t> Relé "Weidmuller", RCL 424730 c/ bobine 250 Vac</t>
  </si>
  <si>
    <t>218</t>
  </si>
  <si>
    <t> Relé " Hager" ER 135,238135, 16A 250 Vac.</t>
  </si>
  <si>
    <t>219</t>
  </si>
  <si>
    <t xml:space="preserve"> Rele de alternancia RAL 202 TEO 230VAC </t>
  </si>
  <si>
    <t>220</t>
  </si>
  <si>
    <t> Relé térmico regulável 2,5 a 4 A</t>
  </si>
  <si>
    <t>221</t>
  </si>
  <si>
    <t> Relé térmico regulável K7D - 4,5 a 7 A</t>
  </si>
  <si>
    <t>222</t>
  </si>
  <si>
    <t> Relé térmico regulável 12 a 18 A</t>
  </si>
  <si>
    <t>223</t>
  </si>
  <si>
    <t> Bobine de chamada LX 1- D2 M5 = 220 V</t>
  </si>
  <si>
    <t>224</t>
  </si>
  <si>
    <t> Bobine de chamada LX 1 - D2 F5 = 380 V</t>
  </si>
  <si>
    <t>225</t>
  </si>
  <si>
    <t> Bobine de chamada LX 1 - D2 B5 = 380 V</t>
  </si>
  <si>
    <t>226</t>
  </si>
  <si>
    <t> Bobines LCI- 380v</t>
  </si>
  <si>
    <t>227</t>
  </si>
  <si>
    <t> Bobine D09/D38 230VCA</t>
  </si>
  <si>
    <t>228</t>
  </si>
  <si>
    <t> Bobine D40/95 24 VCA</t>
  </si>
  <si>
    <t>229</t>
  </si>
  <si>
    <t xml:space="preserve"> Bobine F115/150 220VCA </t>
  </si>
  <si>
    <t>230</t>
  </si>
  <si>
    <t> Celula Fotoelectrica RTF-82 C/Base 220V</t>
  </si>
  <si>
    <t>231</t>
  </si>
  <si>
    <t> Pressostato PM5 - 220 V</t>
  </si>
  <si>
    <t>232</t>
  </si>
  <si>
    <t> Pressostatos 0.8 a 4.8 bar 9013 FSG-2</t>
  </si>
  <si>
    <t>233</t>
  </si>
  <si>
    <t> Pressostato ITL 220V 6KG</t>
  </si>
  <si>
    <t>234</t>
  </si>
  <si>
    <t> Disjuntores iC60N 3P 25A D</t>
  </si>
  <si>
    <t>235</t>
  </si>
  <si>
    <t> Disjuntores unipolares 20 - A HG-CHN</t>
  </si>
  <si>
    <t>236</t>
  </si>
  <si>
    <t> Disjuntores unipolares 32 - A</t>
  </si>
  <si>
    <t>237</t>
  </si>
  <si>
    <t> interruptor diferencial mono 40A 300mma HG/ABB</t>
  </si>
  <si>
    <t>238</t>
  </si>
  <si>
    <t> Disjuntor 3P 6/10Ka C-32A 3 mod</t>
  </si>
  <si>
    <t>239</t>
  </si>
  <si>
    <t> Disjuntor 4P 3KA C-40A 4M C/PE</t>
  </si>
  <si>
    <t>240</t>
  </si>
  <si>
    <t> Disjuntor 4P 25A C 3ka hager</t>
  </si>
  <si>
    <t>241</t>
  </si>
  <si>
    <t> Disjuntor unipolares 20 A HAGER</t>
  </si>
  <si>
    <t>242</t>
  </si>
  <si>
    <t> Disjuntores 1P 10A C 3ka hager</t>
  </si>
  <si>
    <t>243</t>
  </si>
  <si>
    <t xml:space="preserve"> Disjuntor 1P 10A C 3KA Hager </t>
  </si>
  <si>
    <t>244</t>
  </si>
  <si>
    <t xml:space="preserve"> Disjuntor 1P 16A C 3KA Hager </t>
  </si>
  <si>
    <t>245</t>
  </si>
  <si>
    <t> Disjuntor 1P 25A C 3KA Hager</t>
  </si>
  <si>
    <t>246</t>
  </si>
  <si>
    <t xml:space="preserve"> Disjuntores 4P 15KA C-125A 6MOD </t>
  </si>
  <si>
    <t>247</t>
  </si>
  <si>
    <t> Interruptor diferencial - 2x25A 300mA HG</t>
  </si>
  <si>
    <t>248</t>
  </si>
  <si>
    <t> Disjuntor / Interruptor diferencial - 2x25A 500 mA</t>
  </si>
  <si>
    <t>249</t>
  </si>
  <si>
    <t> Interruptor diferencial - 2x40A 30 mA</t>
  </si>
  <si>
    <t>250</t>
  </si>
  <si>
    <t> Disjuntor 3P+N 32A C 6/10KA NF T832 - 3 módulos</t>
  </si>
  <si>
    <t>251</t>
  </si>
  <si>
    <t> Disjuntor 4P 10KA C-100A - 6MOD</t>
  </si>
  <si>
    <t>252</t>
  </si>
  <si>
    <t> Interruptor diferencial - 4x25A 300mA HG</t>
  </si>
  <si>
    <t>253</t>
  </si>
  <si>
    <t> Interruptor diferencial - 4P 80A 300MA (HG)</t>
  </si>
  <si>
    <t>254</t>
  </si>
  <si>
    <t> Interruptor dif. 4P 100A 300MA</t>
  </si>
  <si>
    <t>255</t>
  </si>
  <si>
    <t> Disjuntor / Interruptor diferencial - 4x63A 500mA</t>
  </si>
  <si>
    <t>256</t>
  </si>
  <si>
    <t> Disjuntores tripolar - 6 A</t>
  </si>
  <si>
    <t>257</t>
  </si>
  <si>
    <t> Disjuntores tripolar - 10 A AB</t>
  </si>
  <si>
    <t>258</t>
  </si>
  <si>
    <t> Disjuntores tripolar - 15 A</t>
  </si>
  <si>
    <t>259</t>
  </si>
  <si>
    <t> Disjuntores tripolar - 16 A HG</t>
  </si>
  <si>
    <t>260</t>
  </si>
  <si>
    <t> Disjuntores tripolar - 20 A AB</t>
  </si>
  <si>
    <t>261</t>
  </si>
  <si>
    <t> Disjuntores tripolar - 63 A</t>
  </si>
  <si>
    <t>262</t>
  </si>
  <si>
    <t> Disjuntores tetrapolar - 16 A</t>
  </si>
  <si>
    <t>263</t>
  </si>
  <si>
    <t> Disjuntores tetrapolar - 20 A</t>
  </si>
  <si>
    <t>264</t>
  </si>
  <si>
    <t> Disjuntores tetrapolar - 32 A</t>
  </si>
  <si>
    <t>265</t>
  </si>
  <si>
    <t> Disjuntores tetrapolar - 63 A HG/ABB</t>
  </si>
  <si>
    <t>266</t>
  </si>
  <si>
    <t> Disjuntores bipolar - 10 A</t>
  </si>
  <si>
    <t>267</t>
  </si>
  <si>
    <t> Disjuntores bipolar - 15 A</t>
  </si>
  <si>
    <t>268</t>
  </si>
  <si>
    <t> Disjuntores bipolar - 16 A HG</t>
  </si>
  <si>
    <t>269</t>
  </si>
  <si>
    <t> Disjuntores bipolar - 20 A HG</t>
  </si>
  <si>
    <t>270</t>
  </si>
  <si>
    <t> Disjuntores bipolar - 25 A ABB</t>
  </si>
  <si>
    <t>271</t>
  </si>
  <si>
    <t> Disjuntores bipolar - 32 A ABB</t>
  </si>
  <si>
    <t>272</t>
  </si>
  <si>
    <t> Disjuntores bipolar - 40 A</t>
  </si>
  <si>
    <t>273</t>
  </si>
  <si>
    <t> Disjuntores corte geral monofasico 25 Amp.</t>
  </si>
  <si>
    <t>274</t>
  </si>
  <si>
    <t> Disjuntores corte geral 4 x 63A</t>
  </si>
  <si>
    <t>275</t>
  </si>
  <si>
    <t> Busca polos</t>
  </si>
  <si>
    <t>276</t>
  </si>
  <si>
    <t> Gambiarra fluor. prof - 5 mts</t>
  </si>
  <si>
    <t>277</t>
  </si>
  <si>
    <t> Gambiarra p/ bateria</t>
  </si>
  <si>
    <t>278</t>
  </si>
  <si>
    <t> Electrodos terra c/1.5mt</t>
  </si>
  <si>
    <t>279</t>
  </si>
  <si>
    <t> Electrodos terra c/2 mts</t>
  </si>
  <si>
    <t>280</t>
  </si>
  <si>
    <t> Adaptador entrada CEE macho 16A / schuko</t>
  </si>
  <si>
    <t>281</t>
  </si>
  <si>
    <t> Sondas nivel água</t>
  </si>
  <si>
    <t>282</t>
  </si>
  <si>
    <t> Reguladores tempo EH-115-16A</t>
  </si>
  <si>
    <t>283</t>
  </si>
  <si>
    <t> Programador horario c/ res 1 NA 16 A-230V AC IP20</t>
  </si>
  <si>
    <t>284</t>
  </si>
  <si>
    <t> Contador horas 24V 50HZ (56xmm) HG</t>
  </si>
  <si>
    <t>285</t>
  </si>
  <si>
    <t> Armário de distribuição de passeio 0+4c/maciço</t>
  </si>
  <si>
    <t>286</t>
  </si>
  <si>
    <t> Armário 900x810x360mm c/ base</t>
  </si>
  <si>
    <t>287</t>
  </si>
  <si>
    <t> Barrinha monofasica de 120A</t>
  </si>
  <si>
    <t>288</t>
  </si>
  <si>
    <t> Caixa tipo orion plus 650x500x250 IP65</t>
  </si>
  <si>
    <t>289</t>
  </si>
  <si>
    <t> Caixa tipo orion plus 800x600x300 IP65</t>
  </si>
  <si>
    <t>290</t>
  </si>
  <si>
    <t> Caixa tipo orion plus / poliester 500x300x200 mm</t>
  </si>
  <si>
    <t>291</t>
  </si>
  <si>
    <t> Caixa tipo orion poliester 350x300x160 IP</t>
  </si>
  <si>
    <t>292</t>
  </si>
  <si>
    <t> Caixa mini gama 10 MOD</t>
  </si>
  <si>
    <t>293</t>
  </si>
  <si>
    <t> Caixa Mini-gamma 6 mod</t>
  </si>
  <si>
    <t>294</t>
  </si>
  <si>
    <t> Platine metálica c/ 480 x 243 mm</t>
  </si>
  <si>
    <t>295</t>
  </si>
  <si>
    <t> Platine isolante p/cx800x600</t>
  </si>
  <si>
    <t>296</t>
  </si>
  <si>
    <t> Ponteira isol.2,5 mm</t>
  </si>
  <si>
    <t>297</t>
  </si>
  <si>
    <t> Ponteira isol. 4 mm</t>
  </si>
  <si>
    <t>298</t>
  </si>
  <si>
    <t> Ponteira isol. 6 mm</t>
  </si>
  <si>
    <t>299</t>
  </si>
  <si>
    <t> Ponteira isolada 50-20 mm - TE 50</t>
  </si>
  <si>
    <t>300</t>
  </si>
  <si>
    <t> Ponteira isolada 25-16 mm - TE 25</t>
  </si>
  <si>
    <t>301</t>
  </si>
  <si>
    <t> Barramento p/ calha ómega 80 A - tetrapolar</t>
  </si>
  <si>
    <t>302</t>
  </si>
  <si>
    <t> Barramento de terra neutro p/ cálha ómega</t>
  </si>
  <si>
    <t>303</t>
  </si>
  <si>
    <t> Barramento neutro para calha ómega 4x16-9x10mm</t>
  </si>
  <si>
    <t>304</t>
  </si>
  <si>
    <t> Blocos autónomos não permenentes</t>
  </si>
  <si>
    <t>305</t>
  </si>
  <si>
    <t> Fotoluminescente c/ porta p/ baixo</t>
  </si>
  <si>
    <t>306</t>
  </si>
  <si>
    <t> Boiador nível c/ peso - 5 mts.</t>
  </si>
  <si>
    <t>307</t>
  </si>
  <si>
    <t> Interruptor bóia c/ 15 mts cabo</t>
  </si>
  <si>
    <t>308</t>
  </si>
  <si>
    <t> Bóia de nível c/ contacto seco (azuis e amarelas)</t>
  </si>
  <si>
    <t>309</t>
  </si>
  <si>
    <t> Interruptor bóia de nível c/ cabo de 6 mts.</t>
  </si>
  <si>
    <t>310</t>
  </si>
  <si>
    <t> Fim-de-curso Tel. Osisw refªZCO21+contacto.XE2 5P</t>
  </si>
  <si>
    <t>311</t>
  </si>
  <si>
    <t> Mola fecho contato telem.osisw. ref.019110 ZCE06</t>
  </si>
  <si>
    <t>312</t>
  </si>
  <si>
    <t> Entrada bucim telem. refª ZCDEG11 ref.019236</t>
  </si>
  <si>
    <t>313</t>
  </si>
  <si>
    <t> Caixa vector estanque IP55-7 8/10 MOD</t>
  </si>
  <si>
    <t xml:space="preserve"> caixa Orion plus POL. P. OPACA 500x400x200 IP 65 </t>
  </si>
  <si>
    <t>315</t>
  </si>
  <si>
    <t xml:space="preserve"> Platina Isolante A.500 L.400 </t>
  </si>
  <si>
    <t>316</t>
  </si>
  <si>
    <t> Fechadura S/Chave P100 (EDP)</t>
  </si>
  <si>
    <t>317</t>
  </si>
  <si>
    <t xml:space="preserve"> CX vector estanque IP55-7 8/10 MOD </t>
  </si>
  <si>
    <t>318</t>
  </si>
  <si>
    <t xml:space="preserve"> eletrodo terra 2,0 Mts x 5/8" c/ rosca </t>
  </si>
  <si>
    <t>319</t>
  </si>
  <si>
    <t xml:space="preserve"> Pente ligação 3P (PONT) ISOL. 1 MT </t>
  </si>
  <si>
    <t>320</t>
  </si>
  <si>
    <t xml:space="preserve"> Base verde/amarelo p/barramento </t>
  </si>
  <si>
    <t>321</t>
  </si>
  <si>
    <t xml:space="preserve"> Barramento 6x16+7x10 s/ base </t>
  </si>
  <si>
    <t>322</t>
  </si>
  <si>
    <t> Base azul p/ barramento</t>
  </si>
  <si>
    <t>323</t>
  </si>
  <si>
    <t> Barramento Neutro 15-10/16</t>
  </si>
  <si>
    <t>324</t>
  </si>
  <si>
    <t> Lubrificante dielétrico</t>
  </si>
  <si>
    <t>325</t>
  </si>
  <si>
    <t> Extensão tripla c/ 6m</t>
  </si>
  <si>
    <t>326</t>
  </si>
  <si>
    <t> Extensão c/ terra 220V - 25 mts - c/ enrolador</t>
  </si>
  <si>
    <t>327</t>
  </si>
  <si>
    <t> Extensão tripla 2P+T 3G1,5 16A C/ ALV.Prot. 1,5 Mts BR</t>
  </si>
  <si>
    <t>328</t>
  </si>
  <si>
    <t xml:space="preserve"> Extensão tripla 2P+T 3G1,5 16A C/ ALV.Prot. 3 Mts BR </t>
  </si>
  <si>
    <t>329</t>
  </si>
  <si>
    <t xml:space="preserve"> Extensão tripla 2P+T 3G1,5 16A C/ ALV. prot. 5 Mts BR </t>
  </si>
  <si>
    <t>330</t>
  </si>
  <si>
    <t> Fichas triplas c/ terra - 16A.</t>
  </si>
  <si>
    <t>331</t>
  </si>
  <si>
    <t> Fichas macho 16 A - 3P+T+N</t>
  </si>
  <si>
    <t>332</t>
  </si>
  <si>
    <t xml:space="preserve"> Ficha Femea 10A BR 1340030033 </t>
  </si>
  <si>
    <t>333</t>
  </si>
  <si>
    <t xml:space="preserve"> Ficha macho 2P 10A BR C/Saida direita </t>
  </si>
  <si>
    <t>334</t>
  </si>
  <si>
    <t xml:space="preserve"> Ficha tripla T/TL 16A 250V </t>
  </si>
  <si>
    <t>335</t>
  </si>
  <si>
    <t> Ficha macho 3P+T+N 125A 400V IP67</t>
  </si>
  <si>
    <t>336</t>
  </si>
  <si>
    <t> Ficha Femea SCHUKO 2P+T 16A 250V Borracha</t>
  </si>
  <si>
    <t>337</t>
  </si>
  <si>
    <t xml:space="preserve"> Ficha Tripla Schuko 2P+T 16A 250V Borracha </t>
  </si>
  <si>
    <t>338</t>
  </si>
  <si>
    <t xml:space="preserve"> Ficha macho Schuko 2P+T 16A 250V Borracha </t>
  </si>
  <si>
    <t>339</t>
  </si>
  <si>
    <t> Fichas triplas tipo schuko c/ terra</t>
  </si>
  <si>
    <t>340</t>
  </si>
  <si>
    <t> Fichas femea 3P+T+N 125A 400V</t>
  </si>
  <si>
    <t>341</t>
  </si>
  <si>
    <t> Fichas femea 3P+T+N 63A 400V IP67</t>
  </si>
  <si>
    <t>342</t>
  </si>
  <si>
    <t> Fichas macho 3P+T+N 125A 400V IP67</t>
  </si>
  <si>
    <t>343</t>
  </si>
  <si>
    <t xml:space="preserve"> Ficha adaptadora CEE macho 16A 3P/ Schuko </t>
  </si>
  <si>
    <t>344</t>
  </si>
  <si>
    <t xml:space="preserve"> Centro Schuko c/ Obturador Branco </t>
  </si>
  <si>
    <t>345</t>
  </si>
  <si>
    <t> Fichas trifasicas CEE macho 5x32</t>
  </si>
  <si>
    <t>346</t>
  </si>
  <si>
    <t> Fichas trifasicas CEE femea 5x32</t>
  </si>
  <si>
    <t>347</t>
  </si>
  <si>
    <t> Fichas trifasicas CEE macho - 5 x 16</t>
  </si>
  <si>
    <t>348</t>
  </si>
  <si>
    <t> Fichas trifasicas CEE femea - 5 x 16</t>
  </si>
  <si>
    <t>349</t>
  </si>
  <si>
    <t> Fichas CEE - femea - 2P+T / 16A</t>
  </si>
  <si>
    <t>350</t>
  </si>
  <si>
    <t> Fichas CEE - macho - 2P+T / 16A</t>
  </si>
  <si>
    <t>351</t>
  </si>
  <si>
    <t> Fichas fêmeas CEE c/ fixação mural 5 x 16</t>
  </si>
  <si>
    <t>352</t>
  </si>
  <si>
    <t> Ficha RJ45</t>
  </si>
  <si>
    <t>353</t>
  </si>
  <si>
    <t> Fichas RJ11</t>
  </si>
  <si>
    <t>354</t>
  </si>
  <si>
    <t> Fio HO7V-U 1,5 mm - preto</t>
  </si>
  <si>
    <t>355</t>
  </si>
  <si>
    <t> Fio HO7V-U 1,5 mm - azul</t>
  </si>
  <si>
    <t>356</t>
  </si>
  <si>
    <t> Fio HO7V-U 1,5 mm - castanho</t>
  </si>
  <si>
    <t>357</t>
  </si>
  <si>
    <t> Fio HO7V-U 1,5 mm - verde/amarelo</t>
  </si>
  <si>
    <t>358</t>
  </si>
  <si>
    <t> Fio V 2,5 mm - castanho</t>
  </si>
  <si>
    <t>359</t>
  </si>
  <si>
    <t> Fio V 2,5 mm - preto</t>
  </si>
  <si>
    <t>360</t>
  </si>
  <si>
    <t> Fio V 4 mm - A/V (terra)</t>
  </si>
  <si>
    <t>361</t>
  </si>
  <si>
    <t> Fio V 4 mm - castanho</t>
  </si>
  <si>
    <t>362</t>
  </si>
  <si>
    <t> Fio V 6 mm - preto</t>
  </si>
  <si>
    <t>363</t>
  </si>
  <si>
    <t> Fio V 16 mm - castanho</t>
  </si>
  <si>
    <t>364</t>
  </si>
  <si>
    <t> Fio V 16 mm - azul</t>
  </si>
  <si>
    <t>365</t>
  </si>
  <si>
    <t> Fio V 35 mm - A/V</t>
  </si>
  <si>
    <t>366</t>
  </si>
  <si>
    <t> Fio H07V-U 2,5mm2 verde/amarelo</t>
  </si>
  <si>
    <t>367</t>
  </si>
  <si>
    <t xml:space="preserve"> Fio H07V-U 4mmm2 preto (TA) </t>
  </si>
  <si>
    <t>368</t>
  </si>
  <si>
    <t> Fio HO7V-K 4 preto</t>
  </si>
  <si>
    <t>369</t>
  </si>
  <si>
    <t> Fio HO7V-K 4 azul</t>
  </si>
  <si>
    <t>370</t>
  </si>
  <si>
    <t> Fio HO5V-K 4 verde/amarelo</t>
  </si>
  <si>
    <t>371</t>
  </si>
  <si>
    <t> Fio HO5V-K castanho</t>
  </si>
  <si>
    <t>372</t>
  </si>
  <si>
    <t> Fio H03VH-H 2 x 1,5 mm2</t>
  </si>
  <si>
    <t>373</t>
  </si>
  <si>
    <t> Fita Isoladora - verde/amarela</t>
  </si>
  <si>
    <t>374</t>
  </si>
  <si>
    <t> Fita Isoladora - branca</t>
  </si>
  <si>
    <t>375</t>
  </si>
  <si>
    <t xml:space="preserve"> Fita Isoladora templex 1300 3M 18x20 Preta </t>
  </si>
  <si>
    <t>376</t>
  </si>
  <si>
    <t xml:space="preserve"> Fita Isoladora templex 1300 3M 18x20 Azul </t>
  </si>
  <si>
    <t>377</t>
  </si>
  <si>
    <t xml:space="preserve"> Fita Isoladora templex 1300 3M 18x20 Branca </t>
  </si>
  <si>
    <t>378</t>
  </si>
  <si>
    <t> Plafond inquebrável oval</t>
  </si>
  <si>
    <t>379</t>
  </si>
  <si>
    <t> Fusíveis cartucho/ rolo - 10A (10x38)</t>
  </si>
  <si>
    <t>380</t>
  </si>
  <si>
    <t> Fusíveis cartucho / rolo - 12A. (10x38)</t>
  </si>
  <si>
    <t>381</t>
  </si>
  <si>
    <t> Fusíveis cartucho -25 A. (14x51)</t>
  </si>
  <si>
    <t>382</t>
  </si>
  <si>
    <t> Fusíveis NH 00 - 36A.</t>
  </si>
  <si>
    <t>383</t>
  </si>
  <si>
    <t> Fusíveis NH 00 - 50A.</t>
  </si>
  <si>
    <t>384</t>
  </si>
  <si>
    <t> Fusíveis NH 00 - 80A.</t>
  </si>
  <si>
    <t>385</t>
  </si>
  <si>
    <t> Fusíveis NH 00 - 63A.</t>
  </si>
  <si>
    <t>386</t>
  </si>
  <si>
    <t> Fusíveis NH 00 - 125 A.</t>
  </si>
  <si>
    <t>387</t>
  </si>
  <si>
    <t> Fusíveis NH 00 - 160A.</t>
  </si>
  <si>
    <t>388</t>
  </si>
  <si>
    <t> Fusíveis NH 01 - 100A</t>
  </si>
  <si>
    <t>389</t>
  </si>
  <si>
    <t> Fusíveis NH 1 - 125A. - 500V</t>
  </si>
  <si>
    <t>390</t>
  </si>
  <si>
    <t> Fusíveis NH - 1-200A</t>
  </si>
  <si>
    <t>391</t>
  </si>
  <si>
    <t> Fusíveis NH1 - 250 - 500V</t>
  </si>
  <si>
    <t>392</t>
  </si>
  <si>
    <t> Fusíveis rolo 10 x 38 - 6 amp</t>
  </si>
  <si>
    <t>393</t>
  </si>
  <si>
    <t> Fusíveis Rolo 10x38 -16A</t>
  </si>
  <si>
    <t>394</t>
  </si>
  <si>
    <t> Fusíveis Rolo 14x51 - 32A.</t>
  </si>
  <si>
    <t>395</t>
  </si>
  <si>
    <t> Fusíveis Rolo 14x51 50A</t>
  </si>
  <si>
    <t>396</t>
  </si>
  <si>
    <t> Fusíveis Rolo 22x58 - 80A.</t>
  </si>
  <si>
    <t>397</t>
  </si>
  <si>
    <t> Fusível - Tubo Neutro ZR0 - R211569J</t>
  </si>
  <si>
    <t>398</t>
  </si>
  <si>
    <t> Fusível - Tubo de neutro - ZR1</t>
  </si>
  <si>
    <t>399</t>
  </si>
  <si>
    <t> Fusível 22x58 ZR2 40A GL 690V - J213609J Ferraz</t>
  </si>
  <si>
    <t>400</t>
  </si>
  <si>
    <t xml:space="preserve"> Fusível 10x38 ZR0 10GL 500V - S218194J </t>
  </si>
  <si>
    <t>401</t>
  </si>
  <si>
    <t xml:space="preserve"> Fusível NH1 C_KTF 160A gG 500V </t>
  </si>
  <si>
    <t>402</t>
  </si>
  <si>
    <t xml:space="preserve"> Fusível 10x38 ZR 4GL 500V - X213598J </t>
  </si>
  <si>
    <t>403</t>
  </si>
  <si>
    <t xml:space="preserve"> Fusível 10x38 ZR 2GL 500V D213098J </t>
  </si>
  <si>
    <t>404</t>
  </si>
  <si>
    <t xml:space="preserve"> Fusível 10x38 ZR 6A GL (420006) </t>
  </si>
  <si>
    <t>405</t>
  </si>
  <si>
    <t xml:space="preserve"> Fusível 22x58 ZR2 63A GL (422063) </t>
  </si>
  <si>
    <t>406</t>
  </si>
  <si>
    <t> Base porta fusível rolo 22 x 58 - 100A /3 pólos</t>
  </si>
  <si>
    <t>407</t>
  </si>
  <si>
    <t> Base porta fusíveis de rolo 22 x 58 -80A</t>
  </si>
  <si>
    <t>408</t>
  </si>
  <si>
    <t> Corta-Circuitos Secc 100A 3P</t>
  </si>
  <si>
    <t>409</t>
  </si>
  <si>
    <t> Interruptor de corte tetrapolar 40 A</t>
  </si>
  <si>
    <t>410</t>
  </si>
  <si>
    <t> Interruptor de corte tetrapolar 160 A</t>
  </si>
  <si>
    <t>411</t>
  </si>
  <si>
    <t> Interruptores bipolares c/ 2 polos</t>
  </si>
  <si>
    <t>412</t>
  </si>
  <si>
    <t> Interruptor iSW 4P 63A</t>
  </si>
  <si>
    <t>413</t>
  </si>
  <si>
    <t> Interruptores diferenciais monofasicos 63A-30MA / ABB / HG</t>
  </si>
  <si>
    <t>414</t>
  </si>
  <si>
    <t> Interruptores diferenciais 4x40A - 300mA HG</t>
  </si>
  <si>
    <t>415</t>
  </si>
  <si>
    <t> Interruptores horário modular 1 canal+1H.aut. EFA</t>
  </si>
  <si>
    <t>416</t>
  </si>
  <si>
    <t> Interruptor horário 1 canal 24 H c/res</t>
  </si>
  <si>
    <t>417</t>
  </si>
  <si>
    <t> Interruptores unipolar encastrar - EFA</t>
  </si>
  <si>
    <t>418</t>
  </si>
  <si>
    <t> Interruptor bóia RNC 1002 - 10 mts cabo</t>
  </si>
  <si>
    <t>419</t>
  </si>
  <si>
    <t> Interruptores crepusculares</t>
  </si>
  <si>
    <t>420</t>
  </si>
  <si>
    <t> Tecla interruptor branca</t>
  </si>
  <si>
    <t>421</t>
  </si>
  <si>
    <t> Tecla interruptor dupla br.</t>
  </si>
  <si>
    <t>422</t>
  </si>
  <si>
    <t> Bloco dif. 3P+N 40A 30mA AC BDC940F - 3 módulos</t>
  </si>
  <si>
    <t>423</t>
  </si>
  <si>
    <t> Bloco dif. Vigi MH 4P 200-440V NSX250</t>
  </si>
  <si>
    <t>424</t>
  </si>
  <si>
    <t> Contacto 1 NA</t>
  </si>
  <si>
    <t>425</t>
  </si>
  <si>
    <t> Corpo int. FDC XCKD p/bucim NF+NA -AC.brusca</t>
  </si>
  <si>
    <t>426</t>
  </si>
  <si>
    <t> Bloco de contactos NA + NF</t>
  </si>
  <si>
    <t>427</t>
  </si>
  <si>
    <t> Cabeça haste flexivel com mola</t>
  </si>
  <si>
    <t>428</t>
  </si>
  <si>
    <t> Bloco contactor temporizados trab. 0,1 / 30 S</t>
  </si>
  <si>
    <t>429</t>
  </si>
  <si>
    <t> Interruptor crepuscular c/ celula embutir EEN101 (HG)</t>
  </si>
  <si>
    <t>430</t>
  </si>
  <si>
    <t xml:space="preserve"> Interruptor DIF. 2P 40A 30MA Tipo AC C/ PE </t>
  </si>
  <si>
    <t>431</t>
  </si>
  <si>
    <t xml:space="preserve"> Interruptor DIF. 4P 25A 300MA Tipo AC C/PE </t>
  </si>
  <si>
    <t>432</t>
  </si>
  <si>
    <t xml:space="preserve"> Interruptor DIF. 4P 80A 300MA </t>
  </si>
  <si>
    <t>433</t>
  </si>
  <si>
    <t xml:space="preserve"> Interruptor DIF. 4P 63A 30MA Tipo AC C/PE </t>
  </si>
  <si>
    <t>434</t>
  </si>
  <si>
    <t xml:space="preserve"> Interruptor DIF. 4P 63A 300MA Tipo AC C/PE </t>
  </si>
  <si>
    <t>435</t>
  </si>
  <si>
    <t xml:space="preserve"> Interruptor Horário 1 Canal 24h C/RES </t>
  </si>
  <si>
    <t>436</t>
  </si>
  <si>
    <t xml:space="preserve"> Interruptor de BOIA RNC 1002- 15mts Cabo </t>
  </si>
  <si>
    <t>437</t>
  </si>
  <si>
    <t xml:space="preserve"> Interruptor de nível minimatic/c 10A C/ Cabo 5m </t>
  </si>
  <si>
    <t>438</t>
  </si>
  <si>
    <t xml:space="preserve"> Interruptor Corte visivel 4x125A </t>
  </si>
  <si>
    <t>439</t>
  </si>
  <si>
    <t xml:space="preserve"> Interruptor Horario 1 Canal 24H C/RES </t>
  </si>
  <si>
    <t>440</t>
  </si>
  <si>
    <t xml:space="preserve"> Interruptor Unipolar EFAPEL </t>
  </si>
  <si>
    <t>441</t>
  </si>
  <si>
    <t xml:space="preserve"> Interruptor de BOIA RNC 1002 - 10mts CABO </t>
  </si>
  <si>
    <t>442</t>
  </si>
  <si>
    <t> Lâmpadas hal esféricas E-27 - 40w (30W-230 V)- claras</t>
  </si>
  <si>
    <t>443</t>
  </si>
  <si>
    <t> Lâmpadas hal. esféricas E-27 - 60w (42 W - 230V)- claras</t>
  </si>
  <si>
    <t>444</t>
  </si>
  <si>
    <t> Lâmpadas esféricas E-27 - 75w</t>
  </si>
  <si>
    <t>445</t>
  </si>
  <si>
    <t> Lâmpadas esféricas 15W - E14</t>
  </si>
  <si>
    <t>446</t>
  </si>
  <si>
    <t> Lâmpadas HLI Tubular 250W E40</t>
  </si>
  <si>
    <t>447</t>
  </si>
  <si>
    <t xml:space="preserve"> Lâmpada INC STD 15W 230V E27 COR </t>
  </si>
  <si>
    <t>448</t>
  </si>
  <si>
    <t xml:space="preserve"> Lâmpada INC STD 25W 230V E 27 COR </t>
  </si>
  <si>
    <t>449</t>
  </si>
  <si>
    <t> Lâmpadas inc. STD 25W 230V E27 AZ s/ cx</t>
  </si>
  <si>
    <t>450</t>
  </si>
  <si>
    <t xml:space="preserve"> Lâmpadas INC ESF CLARA E14 60W </t>
  </si>
  <si>
    <t>451</t>
  </si>
  <si>
    <t> Lâmpadas LED G45 4W 4000K E27 Esférica Blister c/ 3 lâmpadas</t>
  </si>
  <si>
    <t>452</t>
  </si>
  <si>
    <t> Lâmpadas economizadoras E27 - 15/17/18W</t>
  </si>
  <si>
    <t>453</t>
  </si>
  <si>
    <t> Lâmpadas HPL-R 400W -Phil.G-86/2</t>
  </si>
  <si>
    <t>454</t>
  </si>
  <si>
    <t> Lâmpada HQL (NBF-U) 80 W</t>
  </si>
  <si>
    <t>455</t>
  </si>
  <si>
    <t> Lâmpada NAH e HQL 70 W</t>
  </si>
  <si>
    <t>456</t>
  </si>
  <si>
    <t> Lâmpadas HQI/T 2000W (380)</t>
  </si>
  <si>
    <t>457</t>
  </si>
  <si>
    <t> Lâmpadas iodeto metálico 220-240V E27 - 150W/NDL</t>
  </si>
  <si>
    <t>458</t>
  </si>
  <si>
    <t> Lâmpadas iodeto met. master Citywh CDO-TT Plus 100w/828 E40</t>
  </si>
  <si>
    <t>459</t>
  </si>
  <si>
    <t> Lâmpadas iodetos metálicos master HPI-T Plus 250W/945 E40</t>
  </si>
  <si>
    <t>460</t>
  </si>
  <si>
    <t> Lâmpadas HQI-TS-70W/NDL-RX7S (tipo osram)</t>
  </si>
  <si>
    <t>461</t>
  </si>
  <si>
    <t xml:space="preserve"> LAMP VAPOR MERCURIO OVOIDE 125W E27 OPALINA </t>
  </si>
  <si>
    <t>462</t>
  </si>
  <si>
    <t xml:space="preserve"> LAMP VAPOR MERCURIO OVOIDE 400W E40 OPALINA </t>
  </si>
  <si>
    <t>463</t>
  </si>
  <si>
    <t xml:space="preserve"> LAMP IODETOS METAL HQI-E 150W/NDL FOSCA E27 </t>
  </si>
  <si>
    <t>464</t>
  </si>
  <si>
    <t xml:space="preserve"> LAMP IODETOS METAL HQI-TS 70 W/NDL RX7S </t>
  </si>
  <si>
    <t>465</t>
  </si>
  <si>
    <t xml:space="preserve"> LAMP IODETOS METAL HQI-T 400W/N/SI E40 </t>
  </si>
  <si>
    <t>466</t>
  </si>
  <si>
    <t xml:space="preserve"> LAMP IODETOS METAL HQI-TS 150W/WDL/EXCELLENCE RX7S24 </t>
  </si>
  <si>
    <t>467</t>
  </si>
  <si>
    <t> Lâmpadas fluorescentes TLD 36/54</t>
  </si>
  <si>
    <t>468</t>
  </si>
  <si>
    <t> Lâmpadas fluorescentes TLM 18/54</t>
  </si>
  <si>
    <t>469</t>
  </si>
  <si>
    <t> Lâmpadas fluor. dulux D/E 13W/830 G24Q-1.</t>
  </si>
  <si>
    <t>470</t>
  </si>
  <si>
    <t> Lâmpadas fluor. dulux D 13W/840 G24D-1</t>
  </si>
  <si>
    <t>471</t>
  </si>
  <si>
    <t> Lâmpadas fluor. tipo dulux S 9 w/840 G23</t>
  </si>
  <si>
    <t>472</t>
  </si>
  <si>
    <t> Lâmpadas fluor tipo dulux D, 18W/840 (G24D-2)</t>
  </si>
  <si>
    <t>473</t>
  </si>
  <si>
    <t> Lâmpadas fluorescentes 220-240V E27 - 15w</t>
  </si>
  <si>
    <t>474</t>
  </si>
  <si>
    <t> Lâmpadas fluorescentes 230V,60W,C548 (linestra)</t>
  </si>
  <si>
    <t>475</t>
  </si>
  <si>
    <t> Lâmpadas fluor. lumilux T5 L 8w/840</t>
  </si>
  <si>
    <t>476</t>
  </si>
  <si>
    <t> Lâmpadas fluoresc. lumilux FQ T5 49w/840 HO</t>
  </si>
  <si>
    <t>477</t>
  </si>
  <si>
    <t> Lâmpadas fluorescentes 220V E27 - 9w=40w</t>
  </si>
  <si>
    <t>478</t>
  </si>
  <si>
    <t> Lâmpadas fluorescentes FQ-54W/830 - T5</t>
  </si>
  <si>
    <t>479</t>
  </si>
  <si>
    <t> Lâmpadas fluorescentes - 18W (Dulux) DE</t>
  </si>
  <si>
    <t>480</t>
  </si>
  <si>
    <t> Lâmpadas p/ emergência 8 W</t>
  </si>
  <si>
    <t>481</t>
  </si>
  <si>
    <t> Lâmpadas flurescentes lumin. FH T5 28w/840 HE</t>
  </si>
  <si>
    <t>482</t>
  </si>
  <si>
    <t> Lâmpadas flur. T5 HE 35W - 838</t>
  </si>
  <si>
    <t>483</t>
  </si>
  <si>
    <t> Lâmpadas flures. economizador E 27-20 W</t>
  </si>
  <si>
    <t>484</t>
  </si>
  <si>
    <t> Lâmpadas flures. (dulux) D/E 26W/840 G24Q-3</t>
  </si>
  <si>
    <t>485</t>
  </si>
  <si>
    <t> Lâmpadas flures. dulux T/E 42W/827 plus GX 24Q-4</t>
  </si>
  <si>
    <t>486</t>
  </si>
  <si>
    <t> Lâmpadas fluor. dulux stick 20w/827 E 27</t>
  </si>
  <si>
    <t>487</t>
  </si>
  <si>
    <t> Lâmpadas led parathom MR16 50 36º ADV 7,8W/830 GU5.3</t>
  </si>
  <si>
    <t>488</t>
  </si>
  <si>
    <t> Lâmpadas Led 9,5 27</t>
  </si>
  <si>
    <t>489</t>
  </si>
  <si>
    <t> Lâmpadas Led 5W GU10</t>
  </si>
  <si>
    <t>490</t>
  </si>
  <si>
    <t> Lâmpadas flurescentes master TL mini 8W/840</t>
  </si>
  <si>
    <t>491</t>
  </si>
  <si>
    <t> Lâmpadas LED 18W 5700k BF 120cm vidro c/ tubo policarbonato</t>
  </si>
  <si>
    <t>492</t>
  </si>
  <si>
    <t> Lâmpadas LED 22w 5700k BF 150cm vidro c/ tubo policarbonato</t>
  </si>
  <si>
    <t>493</t>
  </si>
  <si>
    <t xml:space="preserve"> Lâmpadas flurescente LUMILUX T8 L 18W/865 </t>
  </si>
  <si>
    <t>494</t>
  </si>
  <si>
    <t xml:space="preserve"> Lâmpada flurescente LUMILUX T8 L 58W/865 </t>
  </si>
  <si>
    <t>495</t>
  </si>
  <si>
    <t xml:space="preserve"> Lâmpada flurescente LUMILUX PLUS L T8 36W/21-840 </t>
  </si>
  <si>
    <t>496</t>
  </si>
  <si>
    <t xml:space="preserve"> Lâmpada flurescente T5 MINI L 6W/640 BR </t>
  </si>
  <si>
    <t>497</t>
  </si>
  <si>
    <t xml:space="preserve"> Lâmpada flurescente 2U DEF8 E27 15W 6400K </t>
  </si>
  <si>
    <t>498</t>
  </si>
  <si>
    <t xml:space="preserve"> Lâmpada flurescente LUMILUX PLUS L T8 58W/21-840 </t>
  </si>
  <si>
    <t>499</t>
  </si>
  <si>
    <t> Lâmpada flurescente LUMILUX T5 8E/840</t>
  </si>
  <si>
    <t>500</t>
  </si>
  <si>
    <t xml:space="preserve"> Lâmpada flurescente LUMILUX T5 MINI L 8W/765 </t>
  </si>
  <si>
    <t>501</t>
  </si>
  <si>
    <t xml:space="preserve"> Lâmpada flurescente FQ T5 49W/840 HO </t>
  </si>
  <si>
    <t>502</t>
  </si>
  <si>
    <t xml:space="preserve"> Lâmpada flurescente LUMILUX FQ T5 54W/830 </t>
  </si>
  <si>
    <t>503</t>
  </si>
  <si>
    <t xml:space="preserve"> Lâmpada flurescente dDULUX D/E 18W/840 G24Q-2 </t>
  </si>
  <si>
    <t>504</t>
  </si>
  <si>
    <t xml:space="preserve"> Lâmpada flurescente LUMILUX T8 L 36W/865 </t>
  </si>
  <si>
    <t>505</t>
  </si>
  <si>
    <t> Lâmpada flurescente DULUX STAR STICK 20W/827 E27</t>
  </si>
  <si>
    <t>506</t>
  </si>
  <si>
    <t xml:space="preserve"> Lâmpada flurescente DULUX D/E 26W/840 G24Q-3 </t>
  </si>
  <si>
    <t>507</t>
  </si>
  <si>
    <t xml:space="preserve"> Lâmpada flurescente DULUX T/E 42W/827 PLUS GX24Q-4 </t>
  </si>
  <si>
    <t>508</t>
  </si>
  <si>
    <t> Lâmpadas halogéneo p/ projetor - 1500w</t>
  </si>
  <si>
    <t>509</t>
  </si>
  <si>
    <t> Lâmpadas halogéneo p/ projetor- 500w</t>
  </si>
  <si>
    <t>510</t>
  </si>
  <si>
    <t> Lâmpadas halog. p/ projetor - RS 7 200w</t>
  </si>
  <si>
    <t>511</t>
  </si>
  <si>
    <t> Lâmpadas halog. p/ projetor - RS 7 1000w</t>
  </si>
  <si>
    <t>512</t>
  </si>
  <si>
    <t> Lâmpadas HI Spot 80 halogen - 75W ,230V-10º</t>
  </si>
  <si>
    <t>513</t>
  </si>
  <si>
    <t> Lâmpadas Hal. -QT - Z0 - p/ projetor - 500w</t>
  </si>
  <si>
    <t>514</t>
  </si>
  <si>
    <t> Lâmpadas halogéneo 100w</t>
  </si>
  <si>
    <t>515</t>
  </si>
  <si>
    <t> Lâmpadas Halog. 12V. GU4. 10ª</t>
  </si>
  <si>
    <t>516</t>
  </si>
  <si>
    <t> Lâmpadas vapor sodio 250w</t>
  </si>
  <si>
    <t>517</t>
  </si>
  <si>
    <t> Lâmpadas VS AP S.plus 100w.E40</t>
  </si>
  <si>
    <t>518</t>
  </si>
  <si>
    <t> Lâmpadas VS NAV- E - 100 W super</t>
  </si>
  <si>
    <t>519</t>
  </si>
  <si>
    <t> Lâmpadas V.S. AP NAV-E 70W/I E27</t>
  </si>
  <si>
    <t>520</t>
  </si>
  <si>
    <t> Lâmpadas V.sodio 1xSON-t250</t>
  </si>
  <si>
    <t>521</t>
  </si>
  <si>
    <t> Lâmpadas hal par 16V 50w</t>
  </si>
  <si>
    <t>522</t>
  </si>
  <si>
    <t> Lâmpadas CDM-T 150W/830</t>
  </si>
  <si>
    <t>523</t>
  </si>
  <si>
    <t> Lâmpadas CDO TT PLUS 150 W - 1828</t>
  </si>
  <si>
    <t>524</t>
  </si>
  <si>
    <t> Lâmpadas Hal. 64542 eco A Pro 30w 230V E27 STD</t>
  </si>
  <si>
    <t>525</t>
  </si>
  <si>
    <t xml:space="preserve"> Lâmpada Halogeno 64541 SUPERSTAR CL P 20W 230V E27 Esférica </t>
  </si>
  <si>
    <t>526</t>
  </si>
  <si>
    <t xml:space="preserve"> Lâmpada Halogenio 64542 P 30W 230V E27 Esférica CL </t>
  </si>
  <si>
    <t>527</t>
  </si>
  <si>
    <t xml:space="preserve"> Lâmpada Halogenio 64543 ECO P 42W 230V E27 Esférica CL </t>
  </si>
  <si>
    <t>528</t>
  </si>
  <si>
    <t xml:space="preserve"> Lâmpada Halogenio 64542 ECO B 30W 230v E14 CHAMA CL </t>
  </si>
  <si>
    <t>529</t>
  </si>
  <si>
    <t xml:space="preserve"> Lâmpada Vapor Sodio NAV-E 150W SUPER 4Y E40 </t>
  </si>
  <si>
    <t>530</t>
  </si>
  <si>
    <t xml:space="preserve"> Lâmpada VAPOR SODIO NAV-E 100W SUPER 4Y E40 </t>
  </si>
  <si>
    <t>531</t>
  </si>
  <si>
    <t xml:space="preserve"> Lâmpada VAPOR SODIO AP NAV-E 70W/I E27 </t>
  </si>
  <si>
    <t>532</t>
  </si>
  <si>
    <t xml:space="preserve"> Lâmpada Halogenio 44870 WFL UVS 50W 12V GU5,3 </t>
  </si>
  <si>
    <t>533</t>
  </si>
  <si>
    <t xml:space="preserve"> Lâmpada Halogenio 64542 ECO A 28W 230V E27 STD CL </t>
  </si>
  <si>
    <t>534</t>
  </si>
  <si>
    <t> Lâmpadas projector E-27 -R80 - côr - 60 W</t>
  </si>
  <si>
    <t>535</t>
  </si>
  <si>
    <t> Lâmpadas projector - 500w</t>
  </si>
  <si>
    <t>536</t>
  </si>
  <si>
    <t> Lâmpadas projector -1000w</t>
  </si>
  <si>
    <t>537</t>
  </si>
  <si>
    <t> Lâmpadas projector - 1500w</t>
  </si>
  <si>
    <t>538</t>
  </si>
  <si>
    <t> Lâmpadas Luz Sol - 70w</t>
  </si>
  <si>
    <t>539</t>
  </si>
  <si>
    <t> Lâmpadas esféricas cor (azuis) 25W - E27</t>
  </si>
  <si>
    <t>540</t>
  </si>
  <si>
    <t> Lâmpadas cor azul incandescentes 40W - E27</t>
  </si>
  <si>
    <t>541</t>
  </si>
  <si>
    <t> Tubo luminoso natal - 1 via VM (Vermelho)</t>
  </si>
  <si>
    <t>542</t>
  </si>
  <si>
    <t> Tubo luminoso - azul (rolo 100 mts)</t>
  </si>
  <si>
    <t>543</t>
  </si>
  <si>
    <t> Rede mundo-red plus IP44 2,5x1,2 mt (0060201)</t>
  </si>
  <si>
    <t>544</t>
  </si>
  <si>
    <t> Cortinas electrificadas c/ 2,50x1,20 mts</t>
  </si>
  <si>
    <t>545</t>
  </si>
  <si>
    <t> Serie LED 5W 192LED 3000K cabo preto 5m IP44</t>
  </si>
  <si>
    <t>546</t>
  </si>
  <si>
    <t> Serie Leds 2 mts x 3 mts Branco Frio ou Quente</t>
  </si>
  <si>
    <t>547</t>
  </si>
  <si>
    <t> Grinalda 240 microlâmpadas e cabo de borracha</t>
  </si>
  <si>
    <t>548</t>
  </si>
  <si>
    <t> Capacete termorretratil cec 25/9 (102L022)</t>
  </si>
  <si>
    <t>549</t>
  </si>
  <si>
    <t> Cordão Led 24V apli. exterior 145055001 (branco frio)</t>
  </si>
  <si>
    <t>550</t>
  </si>
  <si>
    <t> Cordão Led 24V aplic. exterior 145055008 (branco quente)</t>
  </si>
  <si>
    <t>551</t>
  </si>
  <si>
    <t> Cordão Led 24V aplic. exterior 12190AZ (azul)</t>
  </si>
  <si>
    <t>552</t>
  </si>
  <si>
    <t> Cordão Led 24V aplic. exterior 12190VD (azul)</t>
  </si>
  <si>
    <t>553</t>
  </si>
  <si>
    <t> Cordão Led 24V aplic. exterior 12190W (branco frio)</t>
  </si>
  <si>
    <t>554</t>
  </si>
  <si>
    <t> União de cordão Led D 13 mm 51 m 145485050</t>
  </si>
  <si>
    <t>555</t>
  </si>
  <si>
    <t> Uniões A3 p/ tubo luminoso 2 vias</t>
  </si>
  <si>
    <t>556</t>
  </si>
  <si>
    <t> Topo cordão Led 13 mm 51m 14585100</t>
  </si>
  <si>
    <t>557</t>
  </si>
  <si>
    <t> Topo cordão Led 13mm 90m 121T4</t>
  </si>
  <si>
    <t>558</t>
  </si>
  <si>
    <t> Cabo alimentação 230V c/ kit lig. 2 vias p/ tubo leds</t>
  </si>
  <si>
    <t>559</t>
  </si>
  <si>
    <t> Rede LED 6,5W, 24VDC 6000K c/ 2x1mts. 100 LED C. Cristal IP44</t>
  </si>
  <si>
    <t>560</t>
  </si>
  <si>
    <t> Cortina LED 24VDC 600 LED 6000K Cabo T. 2x3mts. IP44</t>
  </si>
  <si>
    <t>561</t>
  </si>
  <si>
    <t> Cortina LED 24VDC 300 LED 6000K Cabo T. 2x1,5mts. IP44</t>
  </si>
  <si>
    <t>562</t>
  </si>
  <si>
    <t> Lâmpada LPE QR-CB 51 50W/ 12V 10º GU 5,3</t>
  </si>
  <si>
    <t>563</t>
  </si>
  <si>
    <t> Lâmpada LPE QR-CBC 51 50W/ 12V 60º GU 5,3</t>
  </si>
  <si>
    <t>564</t>
  </si>
  <si>
    <t> Lâmpada LPE TC - L 55W 3000 K 2G11</t>
  </si>
  <si>
    <t>565</t>
  </si>
  <si>
    <t> Lâmpada LPE T16 8W 2700 K G5</t>
  </si>
  <si>
    <t>566</t>
  </si>
  <si>
    <t> LED 24V - verde</t>
  </si>
  <si>
    <t>567</t>
  </si>
  <si>
    <t> LED 220V - amarelo</t>
  </si>
  <si>
    <t>568</t>
  </si>
  <si>
    <t> LED 230V - verde</t>
  </si>
  <si>
    <t>569</t>
  </si>
  <si>
    <t> LED 24V/120 - vermelho</t>
  </si>
  <si>
    <t>570</t>
  </si>
  <si>
    <t> LED 24V/120 - Amarelo</t>
  </si>
  <si>
    <t>571</t>
  </si>
  <si>
    <t> Bloco LED 230V - vermelho</t>
  </si>
  <si>
    <t>572</t>
  </si>
  <si>
    <t> LAMP LED PARATHOM MR16 35 36° 4,6W/840</t>
  </si>
  <si>
    <t>573</t>
  </si>
  <si>
    <t xml:space="preserve"> LAMP LED PARATHOM MR16 50 36º ADV 7,8W/830 GU5,3 </t>
  </si>
  <si>
    <t>574</t>
  </si>
  <si>
    <t xml:space="preserve"> LAMP LED A60 9,5W E27 3000K </t>
  </si>
  <si>
    <t>575</t>
  </si>
  <si>
    <t xml:space="preserve"> LAMP LED 5W GU10 SMD 4000K </t>
  </si>
  <si>
    <t>576</t>
  </si>
  <si>
    <t xml:space="preserve"> LAMP LED LINEAR S14s 8W 2700K BQ 2PIN 270º 500lm </t>
  </si>
  <si>
    <t>577</t>
  </si>
  <si>
    <t xml:space="preserve"> Tubo Luminoso LED TR 013mm 2 vias IP44 CORES </t>
  </si>
  <si>
    <t>578</t>
  </si>
  <si>
    <t xml:space="preserve"> cabo de alimentação 230v c/Kit Lig.2 vias p/ tubo </t>
  </si>
  <si>
    <t>579</t>
  </si>
  <si>
    <t> LAMP LED A60 5,5W E27 4000K</t>
  </si>
  <si>
    <t>580</t>
  </si>
  <si>
    <t> Lâmpadas tipo Master MHN-FC 1000W/740</t>
  </si>
  <si>
    <t>581</t>
  </si>
  <si>
    <t> Painel LED 300 x 1200 40W 4000K</t>
  </si>
  <si>
    <t>582</t>
  </si>
  <si>
    <t xml:space="preserve"> Projector LED 10W 6500K BF Extrafino PT IP65 </t>
  </si>
  <si>
    <t>583</t>
  </si>
  <si>
    <t xml:space="preserve"> Projector LED 30W 6500K BF Extrafino PT IP 65 </t>
  </si>
  <si>
    <t>584</t>
  </si>
  <si>
    <t> Projector LED 50W 4000K SMDS5730 BN IP65</t>
  </si>
  <si>
    <t>585</t>
  </si>
  <si>
    <t> Projector LES 200W SMDS5730 BF</t>
  </si>
  <si>
    <t>586</t>
  </si>
  <si>
    <t> Projector LED 200W SMDS5730 BN</t>
  </si>
  <si>
    <t>587</t>
  </si>
  <si>
    <t xml:space="preserve"> Plafond Chartres P.Oval C/ grelha E27 75W Br </t>
  </si>
  <si>
    <t>588</t>
  </si>
  <si>
    <t xml:space="preserve"> Plafond ENC Muro E27 60W BR </t>
  </si>
  <si>
    <t>589</t>
  </si>
  <si>
    <t> Parafusos auto-roscantes 3,5 x 20</t>
  </si>
  <si>
    <t>590</t>
  </si>
  <si>
    <t> Parafusos auto-roscantes 3,5 x 25</t>
  </si>
  <si>
    <t>591</t>
  </si>
  <si>
    <t> Parafusos auto-roscantes cab. chata 3,50 x 30</t>
  </si>
  <si>
    <t>592</t>
  </si>
  <si>
    <t> Parafusos auto-roscantes 4,5x25</t>
  </si>
  <si>
    <t>593</t>
  </si>
  <si>
    <t> Parafusos auto-roscantes 5x50</t>
  </si>
  <si>
    <t>594</t>
  </si>
  <si>
    <t> Parafusos auto-roscantes 5x60</t>
  </si>
  <si>
    <t>595</t>
  </si>
  <si>
    <t> Parafusos cabeça estrela 6x80</t>
  </si>
  <si>
    <t>596</t>
  </si>
  <si>
    <t xml:space="preserve"> Parafuso 4758 4,5x40 Gc </t>
  </si>
  <si>
    <t>597</t>
  </si>
  <si>
    <t> k</t>
  </si>
  <si>
    <t xml:space="preserve"> Parafuso 4758 5x70 GC </t>
  </si>
  <si>
    <t>598</t>
  </si>
  <si>
    <t xml:space="preserve"> Parafuso 4758 4,0x40 GC </t>
  </si>
  <si>
    <t>599</t>
  </si>
  <si>
    <t xml:space="preserve"> Ligador 5 P Helacon Plus HECP-5 0,5-2,5 mm 2 </t>
  </si>
  <si>
    <t>600</t>
  </si>
  <si>
    <t xml:space="preserve"> Ligador rápido 8x2,5 mm2 </t>
  </si>
  <si>
    <t>601</t>
  </si>
  <si>
    <t> Placas terminal 4 x 4 porcel</t>
  </si>
  <si>
    <t>602</t>
  </si>
  <si>
    <t> Quadro 3 elementos br unica base</t>
  </si>
  <si>
    <t>603</t>
  </si>
  <si>
    <t> Quadro exterior estanque p/ 12 modulos</t>
  </si>
  <si>
    <t>604</t>
  </si>
  <si>
    <t> Quadro exterior estanque p/ 36 módulos</t>
  </si>
  <si>
    <t>605</t>
  </si>
  <si>
    <t> Quadro exterior estanque p/ 18 modulos</t>
  </si>
  <si>
    <t>606</t>
  </si>
  <si>
    <t> Quadro exterior estanque p/ 24 modulos</t>
  </si>
  <si>
    <t>607</t>
  </si>
  <si>
    <t> Pentes de shunt tetrapolares</t>
  </si>
  <si>
    <t>608</t>
  </si>
  <si>
    <t> Pentes de shunt tripolares</t>
  </si>
  <si>
    <t>609</t>
  </si>
  <si>
    <t> Pentes de shunt unipolar</t>
  </si>
  <si>
    <t>610</t>
  </si>
  <si>
    <t xml:space="preserve"> Caixa MINI-GAMA 6 MOD </t>
  </si>
  <si>
    <t>611</t>
  </si>
  <si>
    <t xml:space="preserve"> repartidor Escada 4P 125A 4x15 10 MOD </t>
  </si>
  <si>
    <t>612</t>
  </si>
  <si>
    <t> Tomadas fixação mural 5 x 32A</t>
  </si>
  <si>
    <t>613</t>
  </si>
  <si>
    <t> Tomada mural femea 3P+T+N 63A 400VIP67</t>
  </si>
  <si>
    <t>614</t>
  </si>
  <si>
    <t> Tomadas encastrar PCE 5 x 32 A - IP 44</t>
  </si>
  <si>
    <t>615</t>
  </si>
  <si>
    <t> Tomadas encastrar fem.dtª 3P 16A 24V IP44</t>
  </si>
  <si>
    <t>616</t>
  </si>
  <si>
    <t> Tomadas tipo schuko ext. legrand 50.812</t>
  </si>
  <si>
    <t>617</t>
  </si>
  <si>
    <t> Tomadas tipo schuko 2P+Tc/alvelos proteg. EFA- ext</t>
  </si>
  <si>
    <t>618</t>
  </si>
  <si>
    <t> Tomadas tipo schuko 3x2P+T</t>
  </si>
  <si>
    <t>619</t>
  </si>
  <si>
    <t> Tomada tipo schuko sextupla c/ int. 10/16A c/ cabo</t>
  </si>
  <si>
    <t>620</t>
  </si>
  <si>
    <t> Tomadas de passagem p/T.V.c/ espelho</t>
  </si>
  <si>
    <t>621</t>
  </si>
  <si>
    <t> Tomadas separadora TV</t>
  </si>
  <si>
    <t>622</t>
  </si>
  <si>
    <t> Tomadas enc. femea 3P+T+N - estanque IP44</t>
  </si>
  <si>
    <t>623</t>
  </si>
  <si>
    <t> Bloco tomadas simples RJ-45 EFA</t>
  </si>
  <si>
    <t>624</t>
  </si>
  <si>
    <t> Bloco tomadas triplas p/ calha EFA (conetores RJ 45)</t>
  </si>
  <si>
    <t>625</t>
  </si>
  <si>
    <t> Bloco tomadasschuck duplo RJ-45 EFA</t>
  </si>
  <si>
    <t>626</t>
  </si>
  <si>
    <t> Conector c/ resina SA-101</t>
  </si>
  <si>
    <t>627</t>
  </si>
  <si>
    <t xml:space="preserve"> Conector RJ45 CAT6 UTP </t>
  </si>
  <si>
    <t>628</t>
  </si>
  <si>
    <t xml:space="preserve"> Tomada 2P+T (SCHUKO) C/ ALV PROT CZ IP65 </t>
  </si>
  <si>
    <t>629</t>
  </si>
  <si>
    <t xml:space="preserve"> Tomada 2P+T SCHUKO ALV.PROT BR SUNO </t>
  </si>
  <si>
    <t>630</t>
  </si>
  <si>
    <t xml:space="preserve"> Tomada RJ45 CAT.6-2xUTP BR SUNO </t>
  </si>
  <si>
    <t>631</t>
  </si>
  <si>
    <t xml:space="preserve"> Tomada 2P+T (SCHUCO) c/ALV PROT BR </t>
  </si>
  <si>
    <t>632</t>
  </si>
  <si>
    <t xml:space="preserve"> Tomada ENC FEMEA 2P+T 16A 230V IP44 </t>
  </si>
  <si>
    <t>633</t>
  </si>
  <si>
    <t xml:space="preserve"> Tomada ENC FEMEA 3P+T+N 16A 400v IP44 </t>
  </si>
  <si>
    <t>634</t>
  </si>
  <si>
    <t> Automático escada 16A.-250V/220V ORB / tipo saia</t>
  </si>
  <si>
    <t>635</t>
  </si>
  <si>
    <t> Automatico escada c/fixação tec.omega HG</t>
  </si>
  <si>
    <t>636</t>
  </si>
  <si>
    <t> Curvas VD 50 M/M</t>
  </si>
  <si>
    <t>637</t>
  </si>
  <si>
    <t> Angulos interiores variaveis p/ calha 110 x 50</t>
  </si>
  <si>
    <t>638</t>
  </si>
  <si>
    <t> Angulos exterior.variaveis p/calha 110 x 34</t>
  </si>
  <si>
    <t>639</t>
  </si>
  <si>
    <t> Angulos brancos ext. variaveis p/ calha 110 x 50</t>
  </si>
  <si>
    <t>640</t>
  </si>
  <si>
    <t> Angulos plano variavel 110 x 34 EFA</t>
  </si>
  <si>
    <t>641</t>
  </si>
  <si>
    <t xml:space="preserve"> Angulo Interior variável p/ calha 110x50 Branco </t>
  </si>
  <si>
    <t>642</t>
  </si>
  <si>
    <t xml:space="preserve"> Angulo Plano variável p/ calha 110x50 branco </t>
  </si>
  <si>
    <t>643</t>
  </si>
  <si>
    <t xml:space="preserve"> Angulo ext var p/ calha 110x34 </t>
  </si>
  <si>
    <t>644</t>
  </si>
  <si>
    <t xml:space="preserve"> Angulo exterior var p/ calha 110x50 branco </t>
  </si>
  <si>
    <t>645</t>
  </si>
  <si>
    <t> Tubo VD 32 mm</t>
  </si>
  <si>
    <t>646</t>
  </si>
  <si>
    <t> Tubo termoretractil 19/6 - 1mt</t>
  </si>
  <si>
    <t>647</t>
  </si>
  <si>
    <t> Tubo termoretractil 30/8 - 1 mt.</t>
  </si>
  <si>
    <t>648</t>
  </si>
  <si>
    <t> Tubo termoretractil 40/12 - 1 mt.</t>
  </si>
  <si>
    <t>649</t>
  </si>
  <si>
    <t> Tubo termoretractil 50/16 - 1 mt.</t>
  </si>
  <si>
    <t>650</t>
  </si>
  <si>
    <t> Tubo termoretractil 12/3 - 1 mt.</t>
  </si>
  <si>
    <t>651</t>
  </si>
  <si>
    <t> Tubo anelado ( corrugado) de 16 mm - cinzento</t>
  </si>
  <si>
    <t>652</t>
  </si>
  <si>
    <t> Tubo anelado de 20 mm ( 3 x 2,5) - azul - c/ cablagem</t>
  </si>
  <si>
    <t>653</t>
  </si>
  <si>
    <t> Tubo anelado ( corrugado) de 32 mm - cinza</t>
  </si>
  <si>
    <t>654</t>
  </si>
  <si>
    <t> Tubo anelado (corrugado) dupla parede 63 mm - vermelho</t>
  </si>
  <si>
    <t>655</t>
  </si>
  <si>
    <t> Tubo anelado (corrugado) de 75 mm - cinza</t>
  </si>
  <si>
    <t>656</t>
  </si>
  <si>
    <t> Tubo anelado (pvc) 75 mm - p/ cabos eléctricos</t>
  </si>
  <si>
    <t>657</t>
  </si>
  <si>
    <t> Extremidade termoretractil eb2-30-9</t>
  </si>
  <si>
    <t>658</t>
  </si>
  <si>
    <t> Extremidade termoretractil 4x16diam/35mm</t>
  </si>
  <si>
    <t>659</t>
  </si>
  <si>
    <t> Extremidade termoretratil 4x10-50mm</t>
  </si>
  <si>
    <t>660</t>
  </si>
  <si>
    <t> Extremidade termoretractil eb3-56-20</t>
  </si>
  <si>
    <t>661</t>
  </si>
  <si>
    <t> Extremidade termoretractil eb4-42-12</t>
  </si>
  <si>
    <t>662</t>
  </si>
  <si>
    <t> Extremidade termoretractil p/ fvv 3 x 95 x 50</t>
  </si>
  <si>
    <t>663</t>
  </si>
  <si>
    <t> Extremidade termoretractil eb4-55-25</t>
  </si>
  <si>
    <t>664</t>
  </si>
  <si>
    <t> Manga ( tubo) termorectrátil srh2 - 19-6</t>
  </si>
  <si>
    <t>665</t>
  </si>
  <si>
    <t> Manga ( tubo) termoretractil szh2-12-3</t>
  </si>
  <si>
    <t>666</t>
  </si>
  <si>
    <t> Manga ( tubo) termoretractil 6,4/3,2 PT</t>
  </si>
  <si>
    <t>667</t>
  </si>
  <si>
    <t> Manga (tubo) termoretractil 9,5/4,8 PT</t>
  </si>
  <si>
    <t>668</t>
  </si>
  <si>
    <t> Tubo VD 16 MM</t>
  </si>
  <si>
    <t>669</t>
  </si>
  <si>
    <t> Tubo fibra 8,01 mm 31-1</t>
  </si>
  <si>
    <t>670</t>
  </si>
  <si>
    <t xml:space="preserve"> Tubo Dupla Parede 2WW 63mm vermelho (rolo 50mts) </t>
  </si>
  <si>
    <t>671</t>
  </si>
  <si>
    <t xml:space="preserve"> Manga poliolefina 6,5-3,0 PT (HFT-6,0-NG) </t>
  </si>
  <si>
    <t>672</t>
  </si>
  <si>
    <t xml:space="preserve"> Tubo VD 16mm (atado 102mts) </t>
  </si>
  <si>
    <t>673</t>
  </si>
  <si>
    <t xml:space="preserve"> batente p/ tubo VD 63 </t>
  </si>
  <si>
    <t>674</t>
  </si>
  <si>
    <t xml:space="preserve"> Tubo termorretractil 3-4:1 C/A MA47 19/6 1mt </t>
  </si>
  <si>
    <t>675</t>
  </si>
  <si>
    <t> Batentes VD 40 mm</t>
  </si>
  <si>
    <t>676</t>
  </si>
  <si>
    <t> Batentes VD 50 mm</t>
  </si>
  <si>
    <t>677</t>
  </si>
  <si>
    <t> Batentes VD 32 mm</t>
  </si>
  <si>
    <t>678</t>
  </si>
  <si>
    <t> Uniões de cobre GT 50</t>
  </si>
  <si>
    <t>679</t>
  </si>
  <si>
    <t xml:space="preserve"> União de cobre GT 2,5 </t>
  </si>
  <si>
    <t>680</t>
  </si>
  <si>
    <t xml:space="preserve"> União de cobre GT 4 </t>
  </si>
  <si>
    <t>681</t>
  </si>
  <si>
    <t xml:space="preserve"> União de cobre GT 10 </t>
  </si>
  <si>
    <t>682</t>
  </si>
  <si>
    <t> Uniões 16 mm</t>
  </si>
  <si>
    <t>683</t>
  </si>
  <si>
    <t> Uniões 20 mm</t>
  </si>
  <si>
    <t>684</t>
  </si>
  <si>
    <t> Uniões VD 63 mm</t>
  </si>
  <si>
    <t>685</t>
  </si>
  <si>
    <t> Uniões VD 40 mm</t>
  </si>
  <si>
    <t>686</t>
  </si>
  <si>
    <t>Kg</t>
  </si>
  <si>
    <t>cj</t>
  </si>
  <si>
    <t>con</t>
  </si>
  <si>
    <t>k</t>
  </si>
  <si>
    <t>l</t>
  </si>
  <si>
    <t>m</t>
  </si>
  <si>
    <t>m.l</t>
  </si>
  <si>
    <t>m2</t>
  </si>
  <si>
    <t>m3</t>
  </si>
  <si>
    <t>me</t>
  </si>
  <si>
    <t>ml</t>
  </si>
  <si>
    <t>ml.</t>
  </si>
  <si>
    <t>m²</t>
  </si>
  <si>
    <t>m³</t>
  </si>
  <si>
    <t>ton</t>
  </si>
  <si>
    <t>un</t>
  </si>
  <si>
    <t>un.</t>
  </si>
  <si>
    <t>vg</t>
  </si>
  <si>
    <t> Cx</t>
  </si>
  <si>
    <t> Lt</t>
  </si>
  <si>
    <t>Listagem de artigos - 25-06-2021 10:17:29</t>
  </si>
  <si>
    <t>Lavagem e desinfeção dos equipamentos de deposição de RU no Concelho de Sines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</si>
</sst>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1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49" fontId="0" fillId="2" borderId="0" xfId="0" applyNumberFormat="1" applyFill="1"/>
    <xf numFmtId="0" fontId="0" fillId="2" borderId="0" xfId="0" applyFill="1"/>
    <xf numFmtId="0" fontId="4" fillId="2" borderId="2" xfId="0" applyFont="1" applyFill="1" applyBorder="1"/>
    <xf numFmtId="49" fontId="4" fillId="2" borderId="3" xfId="0" applyNumberFormat="1" applyFont="1" applyFill="1" applyBorder="1"/>
    <xf numFmtId="0" fontId="4" fillId="2" borderId="4" xfId="0" applyFont="1" applyFill="1" applyBorder="1"/>
    <xf numFmtId="49" fontId="4" fillId="2" borderId="6" xfId="0" applyNumberFormat="1" applyFont="1" applyFill="1" applyBorder="1"/>
    <xf numFmtId="164" fontId="0" fillId="2" borderId="0" xfId="0" applyNumberFormat="1" applyFill="1"/>
    <xf numFmtId="164" fontId="4" fillId="2" borderId="2" xfId="0" applyNumberFormat="1" applyFont="1" applyFill="1" applyBorder="1"/>
    <xf numFmtId="164" fontId="4" fillId="2" borderId="1" xfId="0" applyNumberFormat="1" applyFont="1" applyFill="1" applyBorder="1"/>
    <xf numFmtId="164" fontId="0" fillId="3" borderId="0" xfId="0" applyNumberFormat="1" applyFill="1" applyBorder="1"/>
    <xf numFmtId="0" fontId="7" fillId="3" borderId="0" xfId="1" applyFont="1" applyFill="1" applyBorder="1" applyAlignment="1">
      <alignment horizontal="left" indent="1"/>
    </xf>
    <xf numFmtId="0" fontId="8" fillId="3" borderId="0" xfId="1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indent="1"/>
    </xf>
    <xf numFmtId="164" fontId="9" fillId="3" borderId="0" xfId="0" applyNumberFormat="1" applyFont="1" applyFill="1" applyBorder="1" applyAlignment="1">
      <alignment horizontal="left" indent="1"/>
    </xf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7" fillId="3" borderId="10" xfId="1" applyFont="1" applyFill="1" applyBorder="1" applyAlignment="1">
      <alignment horizontal="left" indent="1"/>
    </xf>
    <xf numFmtId="0" fontId="8" fillId="3" borderId="10" xfId="1" applyFont="1" applyFill="1" applyBorder="1" applyAlignment="1">
      <alignment horizontal="left" indent="1"/>
    </xf>
    <xf numFmtId="0" fontId="9" fillId="3" borderId="10" xfId="0" applyFont="1" applyFill="1" applyBorder="1" applyAlignment="1">
      <alignment horizontal="left" indent="1"/>
    </xf>
    <xf numFmtId="164" fontId="9" fillId="3" borderId="10" xfId="0" applyNumberFormat="1" applyFont="1" applyFill="1" applyBorder="1" applyAlignment="1">
      <alignment horizontal="left" indent="1"/>
    </xf>
    <xf numFmtId="164" fontId="0" fillId="3" borderId="10" xfId="0" applyNumberFormat="1" applyFill="1" applyBorder="1"/>
    <xf numFmtId="49" fontId="3" fillId="3" borderId="13" xfId="0" applyNumberFormat="1" applyFont="1" applyFill="1" applyBorder="1"/>
    <xf numFmtId="0" fontId="0" fillId="3" borderId="13" xfId="0" applyFill="1" applyBorder="1"/>
    <xf numFmtId="164" fontId="0" fillId="3" borderId="13" xfId="0" applyNumberFormat="1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4" xfId="0" applyFill="1" applyBorder="1"/>
    <xf numFmtId="49" fontId="4" fillId="2" borderId="15" xfId="0" applyNumberFormat="1" applyFont="1" applyFill="1" applyBorder="1"/>
    <xf numFmtId="0" fontId="4" fillId="2" borderId="5" xfId="0" applyFont="1" applyFill="1" applyBorder="1"/>
    <xf numFmtId="164" fontId="4" fillId="2" borderId="5" xfId="0" applyNumberFormat="1" applyFont="1" applyFill="1" applyBorder="1"/>
    <xf numFmtId="0" fontId="4" fillId="2" borderId="16" xfId="0" applyFont="1" applyFill="1" applyBorder="1"/>
    <xf numFmtId="164" fontId="0" fillId="2" borderId="16" xfId="0" applyNumberFormat="1" applyFill="1" applyBorder="1" applyProtection="1">
      <protection locked="0"/>
    </xf>
    <xf numFmtId="0" fontId="1" fillId="2" borderId="0" xfId="0" applyFont="1" applyFill="1"/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164" fontId="5" fillId="3" borderId="19" xfId="0" applyNumberFormat="1" applyFont="1" applyFill="1" applyBorder="1" applyAlignment="1">
      <alignment horizontal="center" vertical="center"/>
    </xf>
    <xf numFmtId="164" fontId="5" fillId="3" borderId="19" xfId="0" applyNumberFormat="1" applyFont="1" applyFill="1" applyBorder="1" applyAlignment="1">
      <alignment horizontal="left" vertical="center" indent="1"/>
    </xf>
    <xf numFmtId="164" fontId="5" fillId="3" borderId="20" xfId="0" applyNumberFormat="1" applyFont="1" applyFill="1" applyBorder="1" applyAlignment="1">
      <alignment horizontal="left" vertical="center" indent="1"/>
    </xf>
    <xf numFmtId="0" fontId="9" fillId="3" borderId="21" xfId="0" applyFont="1" applyFill="1" applyBorder="1" applyAlignment="1">
      <alignment vertical="center"/>
    </xf>
    <xf numFmtId="0" fontId="0" fillId="0" borderId="0" xfId="0"/>
    <xf numFmtId="0" fontId="6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164" fontId="9" fillId="3" borderId="2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22" xfId="0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colors>
    <mruColors>
      <color rgb="FFD1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2</xdr:row>
      <xdr:rowOff>171450</xdr:rowOff>
    </xdr:from>
    <xdr:to>
      <xdr:col>8</xdr:col>
      <xdr:colOff>1551709</xdr:colOff>
      <xdr:row>5</xdr:row>
      <xdr:rowOff>8659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F0645B20-A988-4A15-8534-E1C2A6466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43975" y="533400"/>
          <a:ext cx="2475634" cy="4087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400050</xdr:colOff>
      <xdr:row>2</xdr:row>
      <xdr:rowOff>95250</xdr:rowOff>
    </xdr:from>
    <xdr:to>
      <xdr:col>7</xdr:col>
      <xdr:colOff>275360</xdr:colOff>
      <xdr:row>5</xdr:row>
      <xdr:rowOff>75334</xdr:rowOff>
    </xdr:to>
    <xdr:pic>
      <xdr:nvPicPr>
        <xdr:cNvPr id="8" name="Imagem 5">
          <a:extLst>
            <a:ext uri="{FF2B5EF4-FFF2-40B4-BE49-F238E27FC236}">
              <a16:creationId xmlns:a16="http://schemas.microsoft.com/office/drawing/2014/main" id="{E7B02DAE-AD56-426C-BDA4-16680A340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457200"/>
          <a:ext cx="1256435" cy="551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A696"/>
  <sheetViews>
    <sheetView tabSelected="1" workbookViewId="0">
      <selection activeCell="I12" sqref="I11:I12"/>
    </sheetView>
  </sheetViews>
  <sheetFormatPr defaultRowHeight="12.75" x14ac:dyDescent="0.2"/>
  <cols>
    <col min="1" max="1" width="3" style="2" customWidth="1"/>
    <col min="2" max="2" width="25.7109375" style="1" customWidth="1"/>
    <col min="3" max="3" width="20.7109375" style="1" customWidth="1"/>
    <col min="4" max="5" width="20.7109375" style="2" customWidth="1"/>
    <col min="6" max="6" width="20.7109375" style="7" customWidth="1"/>
    <col min="7" max="7" width="20.7109375" style="2" customWidth="1"/>
    <col min="8" max="8" width="20.7109375" style="7" customWidth="1"/>
    <col min="9" max="9" width="26.28515625" style="2" customWidth="1"/>
    <col min="10" max="10" width="18.28515625" style="2" hidden="1" customWidth="1"/>
    <col min="11" max="11" width="27" style="7" customWidth="1"/>
    <col min="12" max="12" width="34.28515625" style="7" customWidth="1"/>
    <col min="13" max="13" width="9.140625" style="2" hidden="1"/>
    <col min="14" max="14" width="9.140625" style="2" hidden="1" collapsed="1"/>
    <col min="15" max="50" width="9.140625" style="2" collapsed="1"/>
    <col min="51" max="51" width="9.140625" style="2" hidden="1" collapsed="1"/>
    <col min="52" max="52" width="9.140625" style="2" collapsed="1"/>
    <col min="53" max="53" width="8.85546875" style="2" hidden="1" customWidth="1"/>
    <col min="54" max="16384" width="9.140625" style="2"/>
  </cols>
  <sheetData>
    <row r="1" spans="2:53" x14ac:dyDescent="0.2">
      <c r="AY1">
        <v>1404</v>
      </c>
    </row>
    <row r="2" spans="2:53" ht="15" x14ac:dyDescent="0.25">
      <c r="B2" s="18"/>
      <c r="C2" s="18"/>
      <c r="D2" s="19"/>
      <c r="E2" s="20"/>
      <c r="F2" s="21"/>
      <c r="G2" s="20"/>
      <c r="H2" s="22"/>
      <c r="I2" s="26"/>
      <c r="J2" s="15"/>
      <c r="K2" s="42" t="s">
        <v>23</v>
      </c>
      <c r="L2" s="43"/>
      <c r="M2" t="s">
        <v>28</v>
      </c>
      <c r="AY2">
        <v>0</v>
      </c>
    </row>
    <row r="3" spans="2:53" ht="15" x14ac:dyDescent="0.25">
      <c r="B3" s="11" t="s">
        <v>15</v>
      </c>
      <c r="C3" s="11" t="s">
        <v>30</v>
      </c>
      <c r="D3" s="12"/>
      <c r="E3" s="13"/>
      <c r="F3" s="14"/>
      <c r="G3" s="13"/>
      <c r="H3" s="10"/>
      <c r="I3" s="27"/>
      <c r="J3" s="16"/>
      <c r="K3" s="44"/>
      <c r="L3" s="44"/>
      <c r="AY3">
        <v>1404</v>
      </c>
    </row>
    <row r="4" spans="2:53" ht="15" x14ac:dyDescent="0.25">
      <c r="B4" s="11" t="s">
        <v>16</v>
      </c>
      <c r="C4" s="11" t="s">
        <v>31</v>
      </c>
      <c r="D4" s="12"/>
      <c r="E4" s="13"/>
      <c r="F4" s="14"/>
      <c r="G4" s="13"/>
      <c r="H4" s="10"/>
      <c r="I4" s="27"/>
      <c r="J4" s="16"/>
      <c r="K4" s="44"/>
      <c r="L4" s="44"/>
    </row>
    <row r="5" spans="2:53" ht="15" x14ac:dyDescent="0.25">
      <c r="B5" s="11" t="s">
        <v>17</v>
      </c>
      <c r="C5" s="11" t="s">
        <v>29</v>
      </c>
      <c r="D5" s="12"/>
      <c r="E5" s="13"/>
      <c r="F5" s="14"/>
      <c r="G5" s="13"/>
      <c r="H5" s="10"/>
      <c r="I5" s="27"/>
      <c r="J5" s="16"/>
      <c r="K5" s="44"/>
      <c r="L5" s="44"/>
    </row>
    <row r="6" spans="2:53" ht="15" x14ac:dyDescent="0.25">
      <c r="B6" s="11" t="s">
        <v>18</v>
      </c>
      <c r="C6" s="11" t="s">
        <v>32</v>
      </c>
      <c r="D6" s="12"/>
      <c r="E6" s="13"/>
      <c r="F6" s="14"/>
      <c r="G6" s="13"/>
      <c r="H6" s="10"/>
      <c r="I6" s="27"/>
      <c r="J6" s="16"/>
      <c r="K6" s="44"/>
      <c r="L6" s="44"/>
    </row>
    <row r="7" spans="2:53" ht="13.5" thickBot="1" x14ac:dyDescent="0.25">
      <c r="B7" s="23"/>
      <c r="C7" s="23"/>
      <c r="D7" s="24"/>
      <c r="E7" s="24"/>
      <c r="F7" s="25"/>
      <c r="G7" s="24"/>
      <c r="H7" s="25"/>
      <c r="I7" s="28"/>
      <c r="J7" s="17"/>
      <c r="K7" s="45"/>
      <c r="L7" s="45"/>
    </row>
    <row r="9" spans="2:53" ht="30" customHeight="1" x14ac:dyDescent="0.2">
      <c r="B9" s="46" t="s">
        <v>19</v>
      </c>
      <c r="C9" s="47"/>
      <c r="D9" s="47"/>
      <c r="E9" s="47"/>
      <c r="F9" s="47"/>
      <c r="G9" s="47"/>
      <c r="H9" s="47"/>
      <c r="I9" s="47"/>
      <c r="J9" s="40"/>
      <c r="K9" s="48"/>
      <c r="L9" s="48"/>
      <c r="BA9" s="2">
        <v>19001</v>
      </c>
    </row>
    <row r="10" spans="2:53" s="34" customFormat="1" ht="30" customHeight="1" x14ac:dyDescent="0.2">
      <c r="B10" s="35" t="s">
        <v>27</v>
      </c>
      <c r="C10" s="36" t="s">
        <v>25</v>
      </c>
      <c r="D10" s="36" t="s">
        <v>26</v>
      </c>
      <c r="E10" s="36" t="s">
        <v>20</v>
      </c>
      <c r="F10" s="37" t="s">
        <v>6</v>
      </c>
      <c r="G10" s="36" t="s">
        <v>7</v>
      </c>
      <c r="H10" s="37" t="s">
        <v>1</v>
      </c>
      <c r="I10" s="36" t="s">
        <v>2</v>
      </c>
      <c r="J10" s="36" t="s">
        <v>0</v>
      </c>
      <c r="K10" s="38" t="s">
        <v>21</v>
      </c>
      <c r="L10" s="39" t="s">
        <v>22</v>
      </c>
      <c r="BA10" s="34">
        <v>0</v>
      </c>
    </row>
    <row r="11" spans="2:53" ht="13.5" thickBot="1" x14ac:dyDescent="0.25">
      <c r="B11" s="30" t="s">
        <v>9</v>
      </c>
      <c r="C11" s="29"/>
      <c r="D11" s="30" t="s">
        <v>33</v>
      </c>
      <c r="E11" s="30" t="e">
        <f>VLOOKUP(C11,Artigos!$B$4:'Artigos'!$F$100,5,FALSE)</f>
        <v>#N/A</v>
      </c>
      <c r="F11" s="31" t="e">
        <f>VLOOKUP(C11,Artigos!$B$4:'Artigos'!$F$100,3,FALSE)</f>
        <v>#N/A</v>
      </c>
      <c r="G11" s="30" t="s">
        <v>34</v>
      </c>
      <c r="H11" s="31">
        <v>500</v>
      </c>
      <c r="I11" s="32"/>
      <c r="J11" s="2" t="e">
        <f>IF(AND(D11=VLOOKUP(C11,Artigos!$B$4:'Artigos'!$F$100,2,FALSE),E11=VLOOKUP(C11,Artigos!$B$4:'Artigos'!$F$100,5,FALSE),F11=VLOOKUP(C11,Artigos!$B$4:'Artigos'!$F$100,3,FALSE),G11=VLOOKUP(C11,Artigos!$B$4:'Artigos'!$F$100,4,FALSE)),"IGUAL","DIFERENTE")</f>
        <v>#N/A</v>
      </c>
      <c r="K11" s="50">
        <v>0.08</v>
      </c>
      <c r="L11" s="33">
        <v>1</v>
      </c>
      <c r="N11">
        <v>12486</v>
      </c>
    </row>
    <row r="12" spans="2:53" ht="13.5" thickBot="1" x14ac:dyDescent="0.25">
      <c r="B12" s="3" t="s">
        <v>36</v>
      </c>
      <c r="C12" s="6"/>
      <c r="D12" s="3" t="s">
        <v>35</v>
      </c>
      <c r="E12" s="3" t="e">
        <f>VLOOKUP(C12,Artigos!$B$4:'Artigos'!$F$100,5,FALSE)</f>
        <v>#N/A</v>
      </c>
      <c r="F12" s="8" t="e">
        <f>VLOOKUP(C12,Artigos!$B$4:'Artigos'!$F$100,3,FALSE)</f>
        <v>#N/A</v>
      </c>
      <c r="G12" s="3" t="s">
        <v>34</v>
      </c>
      <c r="H12" s="9">
        <v>500</v>
      </c>
      <c r="I12" s="5"/>
      <c r="J12" s="2" t="e">
        <f>IF(AND(D12=VLOOKUP(C12,Artigos!$B$4:'Artigos'!$F$100,2,FALSE),E12=VLOOKUP(C12,Artigos!$B$4:'Artigos'!$F$100,5,FALSE),F12=VLOOKUP(C12,Artigos!$B$4:'Artigos'!$F$100,3,FALSE),G12=VLOOKUP(C12,Artigos!$B$4:'Artigos'!$F$100,4,FALSE)),"IGUAL","DIFERENTE")</f>
        <v>#N/A</v>
      </c>
      <c r="K12" s="50">
        <v>0.14000000000000001</v>
      </c>
      <c r="L12" s="33">
        <v>1</v>
      </c>
      <c r="N12">
        <v>12487</v>
      </c>
    </row>
    <row r="13" spans="2:53" ht="13.5" thickBot="1" x14ac:dyDescent="0.25">
      <c r="B13" s="3" t="s">
        <v>38</v>
      </c>
      <c r="C13" s="6"/>
      <c r="D13" s="3" t="s">
        <v>37</v>
      </c>
      <c r="E13" s="3" t="e">
        <f>VLOOKUP(C13,Artigos!$B$4:'Artigos'!$F$100,5,FALSE)</f>
        <v>#N/A</v>
      </c>
      <c r="F13" s="8" t="e">
        <f>VLOOKUP(C13,Artigos!$B$4:'Artigos'!$F$100,3,FALSE)</f>
        <v>#N/A</v>
      </c>
      <c r="G13" s="3" t="s">
        <v>34</v>
      </c>
      <c r="H13" s="9">
        <v>100</v>
      </c>
      <c r="I13" s="5"/>
      <c r="J13" s="2" t="e">
        <f>IF(AND(D13=VLOOKUP(C13,Artigos!$B$4:'Artigos'!$F$100,2,FALSE),E13=VLOOKUP(C13,Artigos!$B$4:'Artigos'!$F$100,5,FALSE),F13=VLOOKUP(C13,Artigos!$B$4:'Artigos'!$F$100,3,FALSE),G13=VLOOKUP(C13,Artigos!$B$4:'Artigos'!$F$100,4,FALSE)),"IGUAL","DIFERENTE")</f>
        <v>#N/A</v>
      </c>
      <c r="K13" s="50">
        <v>0.59</v>
      </c>
      <c r="L13" s="33">
        <v>1</v>
      </c>
      <c r="N13">
        <v>12488</v>
      </c>
    </row>
    <row r="14" spans="2:53" ht="13.5" thickBot="1" x14ac:dyDescent="0.25">
      <c r="B14" s="3" t="s">
        <v>40</v>
      </c>
      <c r="C14" s="6"/>
      <c r="D14" s="3" t="s">
        <v>39</v>
      </c>
      <c r="E14" s="3" t="e">
        <f>VLOOKUP(C14,Artigos!$B$4:'Artigos'!$F$100,5,FALSE)</f>
        <v>#N/A</v>
      </c>
      <c r="F14" s="8" t="e">
        <f>VLOOKUP(C14,Artigos!$B$4:'Artigos'!$F$100,3,FALSE)</f>
        <v>#N/A</v>
      </c>
      <c r="G14" s="3" t="s">
        <v>34</v>
      </c>
      <c r="H14" s="9">
        <v>15000</v>
      </c>
      <c r="I14" s="5"/>
      <c r="J14" s="2" t="e">
        <f>IF(AND(D14=VLOOKUP(C14,Artigos!$B$4:'Artigos'!$F$100,2,FALSE),E14=VLOOKUP(C14,Artigos!$B$4:'Artigos'!$F$100,5,FALSE),F14=VLOOKUP(C14,Artigos!$B$4:'Artigos'!$F$100,3,FALSE),G14=VLOOKUP(C14,Artigos!$B$4:'Artigos'!$F$100,4,FALSE)),"IGUAL","DIFERENTE")</f>
        <v>#N/A</v>
      </c>
      <c r="K14" s="50">
        <v>0.02</v>
      </c>
      <c r="L14" s="33">
        <v>1</v>
      </c>
      <c r="N14">
        <v>12489</v>
      </c>
    </row>
    <row r="15" spans="2:53" ht="13.5" thickBot="1" x14ac:dyDescent="0.25">
      <c r="B15" s="3" t="s">
        <v>42</v>
      </c>
      <c r="C15" s="6"/>
      <c r="D15" s="3" t="s">
        <v>41</v>
      </c>
      <c r="E15" s="3" t="e">
        <f>VLOOKUP(C15,Artigos!$B$4:'Artigos'!$F$100,5,FALSE)</f>
        <v>#N/A</v>
      </c>
      <c r="F15" s="8" t="e">
        <f>VLOOKUP(C15,Artigos!$B$4:'Artigos'!$F$100,3,FALSE)</f>
        <v>#N/A</v>
      </c>
      <c r="G15" s="3" t="s">
        <v>34</v>
      </c>
      <c r="H15" s="9">
        <v>2000</v>
      </c>
      <c r="I15" s="5"/>
      <c r="J15" s="2" t="e">
        <f>IF(AND(D15=VLOOKUP(C15,Artigos!$B$4:'Artigos'!$F$100,2,FALSE),E15=VLOOKUP(C15,Artigos!$B$4:'Artigos'!$F$100,5,FALSE),F15=VLOOKUP(C15,Artigos!$B$4:'Artigos'!$F$100,3,FALSE),G15=VLOOKUP(C15,Artigos!$B$4:'Artigos'!$F$100,4,FALSE)),"IGUAL","DIFERENTE")</f>
        <v>#N/A</v>
      </c>
      <c r="K15" s="50">
        <v>0.11</v>
      </c>
      <c r="L15" s="33">
        <v>1</v>
      </c>
      <c r="N15">
        <v>12490</v>
      </c>
    </row>
    <row r="16" spans="2:53" ht="13.5" thickBot="1" x14ac:dyDescent="0.25">
      <c r="B16" s="3" t="s">
        <v>44</v>
      </c>
      <c r="C16" s="6"/>
      <c r="D16" s="3" t="s">
        <v>43</v>
      </c>
      <c r="E16" s="3" t="e">
        <f>VLOOKUP(C16,Artigos!$B$4:'Artigos'!$F$100,5,FALSE)</f>
        <v>#N/A</v>
      </c>
      <c r="F16" s="8" t="e">
        <f>VLOOKUP(C16,Artigos!$B$4:'Artigos'!$F$100,3,FALSE)</f>
        <v>#N/A</v>
      </c>
      <c r="G16" s="3" t="s">
        <v>34</v>
      </c>
      <c r="H16" s="9">
        <v>200</v>
      </c>
      <c r="I16" s="5"/>
      <c r="J16" s="2" t="e">
        <f>IF(AND(D16=VLOOKUP(C16,Artigos!$B$4:'Artigos'!$F$100,2,FALSE),E16=VLOOKUP(C16,Artigos!$B$4:'Artigos'!$F$100,5,FALSE),F16=VLOOKUP(C16,Artigos!$B$4:'Artigos'!$F$100,3,FALSE),G16=VLOOKUP(C16,Artigos!$B$4:'Artigos'!$F$100,4,FALSE)),"IGUAL","DIFERENTE")</f>
        <v>#N/A</v>
      </c>
      <c r="K16" s="50">
        <v>0.22</v>
      </c>
      <c r="L16" s="33">
        <v>1</v>
      </c>
      <c r="N16">
        <v>12491</v>
      </c>
    </row>
    <row r="17" spans="2:14" ht="13.5" thickBot="1" x14ac:dyDescent="0.25">
      <c r="B17" s="3" t="s">
        <v>46</v>
      </c>
      <c r="C17" s="6"/>
      <c r="D17" s="3" t="s">
        <v>45</v>
      </c>
      <c r="E17" s="3" t="e">
        <f>VLOOKUP(C17,Artigos!$B$4:'Artigos'!$F$100,5,FALSE)</f>
        <v>#N/A</v>
      </c>
      <c r="F17" s="8" t="e">
        <f>VLOOKUP(C17,Artigos!$B$4:'Artigos'!$F$100,3,FALSE)</f>
        <v>#N/A</v>
      </c>
      <c r="G17" s="3" t="s">
        <v>34</v>
      </c>
      <c r="H17" s="9">
        <v>5000</v>
      </c>
      <c r="I17" s="5"/>
      <c r="J17" s="2" t="e">
        <f>IF(AND(D17=VLOOKUP(C17,Artigos!$B$4:'Artigos'!$F$100,2,FALSE),E17=VLOOKUP(C17,Artigos!$B$4:'Artigos'!$F$100,5,FALSE),F17=VLOOKUP(C17,Artigos!$B$4:'Artigos'!$F$100,3,FALSE),G17=VLOOKUP(C17,Artigos!$B$4:'Artigos'!$F$100,4,FALSE)),"IGUAL","DIFERENTE")</f>
        <v>#N/A</v>
      </c>
      <c r="K17" s="50">
        <v>0.01</v>
      </c>
      <c r="L17" s="33">
        <v>1</v>
      </c>
      <c r="N17">
        <v>12492</v>
      </c>
    </row>
    <row r="18" spans="2:14" ht="13.5" thickBot="1" x14ac:dyDescent="0.25">
      <c r="B18" s="3" t="s">
        <v>48</v>
      </c>
      <c r="C18" s="6"/>
      <c r="D18" s="3" t="s">
        <v>47</v>
      </c>
      <c r="E18" s="3" t="e">
        <f>VLOOKUP(C18,Artigos!$B$4:'Artigos'!$F$100,5,FALSE)</f>
        <v>#N/A</v>
      </c>
      <c r="F18" s="8" t="e">
        <f>VLOOKUP(C18,Artigos!$B$4:'Artigos'!$F$100,3,FALSE)</f>
        <v>#N/A</v>
      </c>
      <c r="G18" s="3" t="s">
        <v>34</v>
      </c>
      <c r="H18" s="9">
        <v>10000</v>
      </c>
      <c r="I18" s="5"/>
      <c r="J18" s="2" t="e">
        <f>IF(AND(D18=VLOOKUP(C18,Artigos!$B$4:'Artigos'!$F$100,2,FALSE),E18=VLOOKUP(C18,Artigos!$B$4:'Artigos'!$F$100,5,FALSE),F18=VLOOKUP(C18,Artigos!$B$4:'Artigos'!$F$100,3,FALSE),G18=VLOOKUP(C18,Artigos!$B$4:'Artigos'!$F$100,4,FALSE)),"IGUAL","DIFERENTE")</f>
        <v>#N/A</v>
      </c>
      <c r="K18" s="50">
        <v>0.01</v>
      </c>
      <c r="L18" s="33">
        <v>1</v>
      </c>
      <c r="N18">
        <v>12493</v>
      </c>
    </row>
    <row r="19" spans="2:14" ht="13.5" thickBot="1" x14ac:dyDescent="0.25">
      <c r="B19" s="3" t="s">
        <v>50</v>
      </c>
      <c r="C19" s="6"/>
      <c r="D19" s="3" t="s">
        <v>49</v>
      </c>
      <c r="E19" s="3" t="e">
        <f>VLOOKUP(C19,Artigos!$B$4:'Artigos'!$F$100,5,FALSE)</f>
        <v>#N/A</v>
      </c>
      <c r="F19" s="8" t="e">
        <f>VLOOKUP(C19,Artigos!$B$4:'Artigos'!$F$100,3,FALSE)</f>
        <v>#N/A</v>
      </c>
      <c r="G19" s="3" t="s">
        <v>34</v>
      </c>
      <c r="H19" s="9">
        <v>5000</v>
      </c>
      <c r="I19" s="5"/>
      <c r="J19" s="2" t="e">
        <f>IF(AND(D19=VLOOKUP(C19,Artigos!$B$4:'Artigos'!$F$100,2,FALSE),E19=VLOOKUP(C19,Artigos!$B$4:'Artigos'!$F$100,5,FALSE),F19=VLOOKUP(C19,Artigos!$B$4:'Artigos'!$F$100,3,FALSE),G19=VLOOKUP(C19,Artigos!$B$4:'Artigos'!$F$100,4,FALSE)),"IGUAL","DIFERENTE")</f>
        <v>#N/A</v>
      </c>
      <c r="K19" s="50">
        <v>0.03</v>
      </c>
      <c r="L19" s="33">
        <v>1</v>
      </c>
      <c r="N19">
        <v>12494</v>
      </c>
    </row>
    <row r="20" spans="2:14" ht="13.5" thickBot="1" x14ac:dyDescent="0.25">
      <c r="B20" s="3" t="s">
        <v>11</v>
      </c>
      <c r="C20" s="6"/>
      <c r="D20" s="3" t="s">
        <v>51</v>
      </c>
      <c r="E20" s="3" t="e">
        <f>VLOOKUP(C20,Artigos!$B$4:'Artigos'!$F$100,5,FALSE)</f>
        <v>#N/A</v>
      </c>
      <c r="F20" s="8" t="e">
        <f>VLOOKUP(C20,Artigos!$B$4:'Artigos'!$F$100,3,FALSE)</f>
        <v>#N/A</v>
      </c>
      <c r="G20" s="3" t="s">
        <v>34</v>
      </c>
      <c r="H20" s="9">
        <v>3000</v>
      </c>
      <c r="I20" s="5"/>
      <c r="J20" s="2" t="e">
        <f>IF(AND(D20=VLOOKUP(C20,Artigos!$B$4:'Artigos'!$F$100,2,FALSE),E20=VLOOKUP(C20,Artigos!$B$4:'Artigos'!$F$100,5,FALSE),F20=VLOOKUP(C20,Artigos!$B$4:'Artigos'!$F$100,3,FALSE),G20=VLOOKUP(C20,Artigos!$B$4:'Artigos'!$F$100,4,FALSE)),"IGUAL","DIFERENTE")</f>
        <v>#N/A</v>
      </c>
      <c r="K20" s="50">
        <v>0.03</v>
      </c>
      <c r="L20" s="33">
        <v>1</v>
      </c>
      <c r="N20">
        <v>12495</v>
      </c>
    </row>
    <row r="21" spans="2:14" ht="13.5" thickBot="1" x14ac:dyDescent="0.25">
      <c r="B21" s="3" t="s">
        <v>53</v>
      </c>
      <c r="C21" s="6"/>
      <c r="D21" s="3" t="s">
        <v>52</v>
      </c>
      <c r="E21" s="3" t="e">
        <f>VLOOKUP(C21,Artigos!$B$4:'Artigos'!$F$100,5,FALSE)</f>
        <v>#N/A</v>
      </c>
      <c r="F21" s="8" t="e">
        <f>VLOOKUP(C21,Artigos!$B$4:'Artigos'!$F$100,3,FALSE)</f>
        <v>#N/A</v>
      </c>
      <c r="G21" s="3" t="s">
        <v>34</v>
      </c>
      <c r="H21" s="9">
        <v>3000</v>
      </c>
      <c r="I21" s="5"/>
      <c r="J21" s="2" t="e">
        <f>IF(AND(D21=VLOOKUP(C21,Artigos!$B$4:'Artigos'!$F$100,2,FALSE),E21=VLOOKUP(C21,Artigos!$B$4:'Artigos'!$F$100,5,FALSE),F21=VLOOKUP(C21,Artigos!$B$4:'Artigos'!$F$100,3,FALSE),G21=VLOOKUP(C21,Artigos!$B$4:'Artigos'!$F$100,4,FALSE)),"IGUAL","DIFERENTE")</f>
        <v>#N/A</v>
      </c>
      <c r="K21" s="50">
        <v>0.03</v>
      </c>
      <c r="L21" s="33">
        <v>1</v>
      </c>
      <c r="N21">
        <v>12496</v>
      </c>
    </row>
    <row r="22" spans="2:14" ht="13.5" thickBot="1" x14ac:dyDescent="0.25">
      <c r="B22" s="3" t="s">
        <v>55</v>
      </c>
      <c r="C22" s="6"/>
      <c r="D22" s="3" t="s">
        <v>54</v>
      </c>
      <c r="E22" s="3" t="e">
        <f>VLOOKUP(C22,Artigos!$B$4:'Artigos'!$F$100,5,FALSE)</f>
        <v>#N/A</v>
      </c>
      <c r="F22" s="8" t="e">
        <f>VLOOKUP(C22,Artigos!$B$4:'Artigos'!$F$100,3,FALSE)</f>
        <v>#N/A</v>
      </c>
      <c r="G22" s="3" t="s">
        <v>34</v>
      </c>
      <c r="H22" s="9">
        <v>500</v>
      </c>
      <c r="I22" s="5"/>
      <c r="J22" s="2" t="e">
        <f>IF(AND(D22=VLOOKUP(C22,Artigos!$B$4:'Artigos'!$F$100,2,FALSE),E22=VLOOKUP(C22,Artigos!$B$4:'Artigos'!$F$100,5,FALSE),F22=VLOOKUP(C22,Artigos!$B$4:'Artigos'!$F$100,3,FALSE),G22=VLOOKUP(C22,Artigos!$B$4:'Artigos'!$F$100,4,FALSE)),"IGUAL","DIFERENTE")</f>
        <v>#N/A</v>
      </c>
      <c r="K22" s="50">
        <v>0.09</v>
      </c>
      <c r="L22" s="33">
        <v>1</v>
      </c>
      <c r="N22">
        <v>12497</v>
      </c>
    </row>
    <row r="23" spans="2:14" ht="13.5" thickBot="1" x14ac:dyDescent="0.25">
      <c r="B23" s="3" t="s">
        <v>57</v>
      </c>
      <c r="C23" s="6"/>
      <c r="D23" s="3" t="s">
        <v>56</v>
      </c>
      <c r="E23" s="3" t="e">
        <f>VLOOKUP(C23,Artigos!$B$4:'Artigos'!$F$100,5,FALSE)</f>
        <v>#N/A</v>
      </c>
      <c r="F23" s="8" t="e">
        <f>VLOOKUP(C23,Artigos!$B$4:'Artigos'!$F$100,3,FALSE)</f>
        <v>#N/A</v>
      </c>
      <c r="G23" s="3" t="s">
        <v>34</v>
      </c>
      <c r="H23" s="9">
        <v>500</v>
      </c>
      <c r="I23" s="5"/>
      <c r="J23" s="2" t="e">
        <f>IF(AND(D23=VLOOKUP(C23,Artigos!$B$4:'Artigos'!$F$100,2,FALSE),E23=VLOOKUP(C23,Artigos!$B$4:'Artigos'!$F$100,5,FALSE),F23=VLOOKUP(C23,Artigos!$B$4:'Artigos'!$F$100,3,FALSE),G23=VLOOKUP(C23,Artigos!$B$4:'Artigos'!$F$100,4,FALSE)),"IGUAL","DIFERENTE")</f>
        <v>#N/A</v>
      </c>
      <c r="K23" s="50">
        <v>0.14000000000000001</v>
      </c>
      <c r="L23" s="33">
        <v>1</v>
      </c>
      <c r="N23">
        <v>12498</v>
      </c>
    </row>
    <row r="24" spans="2:14" ht="13.5" thickBot="1" x14ac:dyDescent="0.25">
      <c r="B24" s="3" t="s">
        <v>59</v>
      </c>
      <c r="C24" s="6"/>
      <c r="D24" s="3" t="s">
        <v>58</v>
      </c>
      <c r="E24" s="3" t="e">
        <f>VLOOKUP(C24,Artigos!$B$4:'Artigos'!$F$100,5,FALSE)</f>
        <v>#N/A</v>
      </c>
      <c r="F24" s="8" t="e">
        <f>VLOOKUP(C24,Artigos!$B$4:'Artigos'!$F$100,3,FALSE)</f>
        <v>#N/A</v>
      </c>
      <c r="G24" s="3" t="s">
        <v>34</v>
      </c>
      <c r="H24" s="9">
        <v>200</v>
      </c>
      <c r="I24" s="5"/>
      <c r="J24" s="2" t="e">
        <f>IF(AND(D24=VLOOKUP(C24,Artigos!$B$4:'Artigos'!$F$100,2,FALSE),E24=VLOOKUP(C24,Artigos!$B$4:'Artigos'!$F$100,5,FALSE),F24=VLOOKUP(C24,Artigos!$B$4:'Artigos'!$F$100,3,FALSE),G24=VLOOKUP(C24,Artigos!$B$4:'Artigos'!$F$100,4,FALSE)),"IGUAL","DIFERENTE")</f>
        <v>#N/A</v>
      </c>
      <c r="K24" s="50">
        <v>0.1</v>
      </c>
      <c r="L24" s="33">
        <v>1</v>
      </c>
      <c r="N24">
        <v>12499</v>
      </c>
    </row>
    <row r="25" spans="2:14" ht="13.5" thickBot="1" x14ac:dyDescent="0.25">
      <c r="B25" s="3" t="s">
        <v>61</v>
      </c>
      <c r="C25" s="6"/>
      <c r="D25" s="3" t="s">
        <v>60</v>
      </c>
      <c r="E25" s="3" t="e">
        <f>VLOOKUP(C25,Artigos!$B$4:'Artigos'!$F$100,5,FALSE)</f>
        <v>#N/A</v>
      </c>
      <c r="F25" s="8" t="e">
        <f>VLOOKUP(C25,Artigos!$B$4:'Artigos'!$F$100,3,FALSE)</f>
        <v>#N/A</v>
      </c>
      <c r="G25" s="3" t="s">
        <v>34</v>
      </c>
      <c r="H25" s="9">
        <v>200</v>
      </c>
      <c r="I25" s="5"/>
      <c r="J25" s="2" t="e">
        <f>IF(AND(D25=VLOOKUP(C25,Artigos!$B$4:'Artigos'!$F$100,2,FALSE),E25=VLOOKUP(C25,Artigos!$B$4:'Artigos'!$F$100,5,FALSE),F25=VLOOKUP(C25,Artigos!$B$4:'Artigos'!$F$100,3,FALSE),G25=VLOOKUP(C25,Artigos!$B$4:'Artigos'!$F$100,4,FALSE)),"IGUAL","DIFERENTE")</f>
        <v>#N/A</v>
      </c>
      <c r="K25" s="50">
        <v>0.17</v>
      </c>
      <c r="L25" s="33">
        <v>1</v>
      </c>
      <c r="N25">
        <v>12500</v>
      </c>
    </row>
    <row r="26" spans="2:14" ht="13.5" thickBot="1" x14ac:dyDescent="0.25">
      <c r="B26" s="3" t="s">
        <v>63</v>
      </c>
      <c r="C26" s="6"/>
      <c r="D26" s="3" t="s">
        <v>62</v>
      </c>
      <c r="E26" s="3" t="e">
        <f>VLOOKUP(C26,Artigos!$B$4:'Artigos'!$F$100,5,FALSE)</f>
        <v>#N/A</v>
      </c>
      <c r="F26" s="8" t="e">
        <f>VLOOKUP(C26,Artigos!$B$4:'Artigos'!$F$100,3,FALSE)</f>
        <v>#N/A</v>
      </c>
      <c r="G26" s="3" t="s">
        <v>34</v>
      </c>
      <c r="H26" s="9">
        <v>1000</v>
      </c>
      <c r="I26" s="5"/>
      <c r="J26" s="2" t="e">
        <f>IF(AND(D26=VLOOKUP(C26,Artigos!$B$4:'Artigos'!$F$100,2,FALSE),E26=VLOOKUP(C26,Artigos!$B$4:'Artigos'!$F$100,5,FALSE),F26=VLOOKUP(C26,Artigos!$B$4:'Artigos'!$F$100,3,FALSE),G26=VLOOKUP(C26,Artigos!$B$4:'Artigos'!$F$100,4,FALSE)),"IGUAL","DIFERENTE")</f>
        <v>#N/A</v>
      </c>
      <c r="K26" s="50">
        <v>0.03</v>
      </c>
      <c r="L26" s="33">
        <v>1</v>
      </c>
      <c r="N26">
        <v>12501</v>
      </c>
    </row>
    <row r="27" spans="2:14" ht="13.5" thickBot="1" x14ac:dyDescent="0.25">
      <c r="B27" s="3" t="s">
        <v>65</v>
      </c>
      <c r="C27" s="6"/>
      <c r="D27" s="3" t="s">
        <v>64</v>
      </c>
      <c r="E27" s="3" t="e">
        <f>VLOOKUP(C27,Artigos!$B$4:'Artigos'!$F$100,5,FALSE)</f>
        <v>#N/A</v>
      </c>
      <c r="F27" s="8" t="e">
        <f>VLOOKUP(C27,Artigos!$B$4:'Artigos'!$F$100,3,FALSE)</f>
        <v>#N/A</v>
      </c>
      <c r="G27" s="3" t="s">
        <v>34</v>
      </c>
      <c r="H27" s="9">
        <v>1000</v>
      </c>
      <c r="I27" s="5"/>
      <c r="J27" s="2" t="e">
        <f>IF(AND(D27=VLOOKUP(C27,Artigos!$B$4:'Artigos'!$F$100,2,FALSE),E27=VLOOKUP(C27,Artigos!$B$4:'Artigos'!$F$100,5,FALSE),F27=VLOOKUP(C27,Artigos!$B$4:'Artigos'!$F$100,3,FALSE),G27=VLOOKUP(C27,Artigos!$B$4:'Artigos'!$F$100,4,FALSE)),"IGUAL","DIFERENTE")</f>
        <v>#N/A</v>
      </c>
      <c r="K27" s="50">
        <v>0.04</v>
      </c>
      <c r="L27" s="33">
        <v>1</v>
      </c>
      <c r="N27">
        <v>12502</v>
      </c>
    </row>
    <row r="28" spans="2:14" ht="13.5" thickBot="1" x14ac:dyDescent="0.25">
      <c r="B28" s="3" t="s">
        <v>67</v>
      </c>
      <c r="C28" s="6"/>
      <c r="D28" s="3" t="s">
        <v>66</v>
      </c>
      <c r="E28" s="3" t="e">
        <f>VLOOKUP(C28,Artigos!$B$4:'Artigos'!$F$100,5,FALSE)</f>
        <v>#N/A</v>
      </c>
      <c r="F28" s="8" t="e">
        <f>VLOOKUP(C28,Artigos!$B$4:'Artigos'!$F$100,3,FALSE)</f>
        <v>#N/A</v>
      </c>
      <c r="G28" s="3" t="s">
        <v>34</v>
      </c>
      <c r="H28" s="9">
        <v>100</v>
      </c>
      <c r="I28" s="5"/>
      <c r="J28" s="2" t="e">
        <f>IF(AND(D28=VLOOKUP(C28,Artigos!$B$4:'Artigos'!$F$100,2,FALSE),E28=VLOOKUP(C28,Artigos!$B$4:'Artigos'!$F$100,5,FALSE),F28=VLOOKUP(C28,Artigos!$B$4:'Artigos'!$F$100,3,FALSE),G28=VLOOKUP(C28,Artigos!$B$4:'Artigos'!$F$100,4,FALSE)),"IGUAL","DIFERENTE")</f>
        <v>#N/A</v>
      </c>
      <c r="K28" s="50">
        <v>0.36</v>
      </c>
      <c r="L28" s="33">
        <v>1</v>
      </c>
      <c r="N28">
        <v>12503</v>
      </c>
    </row>
    <row r="29" spans="2:14" ht="13.5" thickBot="1" x14ac:dyDescent="0.25">
      <c r="B29" s="3" t="s">
        <v>69</v>
      </c>
      <c r="C29" s="6"/>
      <c r="D29" s="3" t="s">
        <v>68</v>
      </c>
      <c r="E29" s="3" t="e">
        <f>VLOOKUP(C29,Artigos!$B$4:'Artigos'!$F$100,5,FALSE)</f>
        <v>#N/A</v>
      </c>
      <c r="F29" s="8" t="e">
        <f>VLOOKUP(C29,Artigos!$B$4:'Artigos'!$F$100,3,FALSE)</f>
        <v>#N/A</v>
      </c>
      <c r="G29" s="3" t="s">
        <v>34</v>
      </c>
      <c r="H29" s="9">
        <v>200</v>
      </c>
      <c r="I29" s="5"/>
      <c r="J29" s="2" t="e">
        <f>IF(AND(D29=VLOOKUP(C29,Artigos!$B$4:'Artigos'!$F$100,2,FALSE),E29=VLOOKUP(C29,Artigos!$B$4:'Artigos'!$F$100,5,FALSE),F29=VLOOKUP(C29,Artigos!$B$4:'Artigos'!$F$100,3,FALSE),G29=VLOOKUP(C29,Artigos!$B$4:'Artigos'!$F$100,4,FALSE)),"IGUAL","DIFERENTE")</f>
        <v>#N/A</v>
      </c>
      <c r="K29" s="50">
        <v>0.33</v>
      </c>
      <c r="L29" s="33">
        <v>1</v>
      </c>
      <c r="N29">
        <v>12504</v>
      </c>
    </row>
    <row r="30" spans="2:14" ht="13.5" thickBot="1" x14ac:dyDescent="0.25">
      <c r="B30" s="3" t="s">
        <v>12</v>
      </c>
      <c r="C30" s="6"/>
      <c r="D30" s="3" t="s">
        <v>70</v>
      </c>
      <c r="E30" s="3" t="e">
        <f>VLOOKUP(C30,Artigos!$B$4:'Artigos'!$F$100,5,FALSE)</f>
        <v>#N/A</v>
      </c>
      <c r="F30" s="8" t="e">
        <f>VLOOKUP(C30,Artigos!$B$4:'Artigos'!$F$100,3,FALSE)</f>
        <v>#N/A</v>
      </c>
      <c r="G30" s="3" t="s">
        <v>34</v>
      </c>
      <c r="H30" s="9">
        <v>5</v>
      </c>
      <c r="I30" s="5"/>
      <c r="J30" s="2" t="e">
        <f>IF(AND(D30=VLOOKUP(C30,Artigos!$B$4:'Artigos'!$F$100,2,FALSE),E30=VLOOKUP(C30,Artigos!$B$4:'Artigos'!$F$100,5,FALSE),F30=VLOOKUP(C30,Artigos!$B$4:'Artigos'!$F$100,3,FALSE),G30=VLOOKUP(C30,Artigos!$B$4:'Artigos'!$F$100,4,FALSE)),"IGUAL","DIFERENTE")</f>
        <v>#N/A</v>
      </c>
      <c r="K30" s="50">
        <v>1.1399999999999999</v>
      </c>
      <c r="L30" s="33">
        <v>1</v>
      </c>
      <c r="N30">
        <v>12505</v>
      </c>
    </row>
    <row r="31" spans="2:14" ht="13.5" thickBot="1" x14ac:dyDescent="0.25">
      <c r="B31" s="3" t="s">
        <v>72</v>
      </c>
      <c r="C31" s="6"/>
      <c r="D31" s="3" t="s">
        <v>71</v>
      </c>
      <c r="E31" s="3" t="e">
        <f>VLOOKUP(C31,Artigos!$B$4:'Artigos'!$F$100,5,FALSE)</f>
        <v>#N/A</v>
      </c>
      <c r="F31" s="8" t="e">
        <f>VLOOKUP(C31,Artigos!$B$4:'Artigos'!$F$100,3,FALSE)</f>
        <v>#N/A</v>
      </c>
      <c r="G31" s="3" t="s">
        <v>34</v>
      </c>
      <c r="H31" s="9">
        <v>5</v>
      </c>
      <c r="I31" s="5"/>
      <c r="J31" s="2" t="e">
        <f>IF(AND(D31=VLOOKUP(C31,Artigos!$B$4:'Artigos'!$F$100,2,FALSE),E31=VLOOKUP(C31,Artigos!$B$4:'Artigos'!$F$100,5,FALSE),F31=VLOOKUP(C31,Artigos!$B$4:'Artigos'!$F$100,3,FALSE),G31=VLOOKUP(C31,Artigos!$B$4:'Artigos'!$F$100,4,FALSE)),"IGUAL","DIFERENTE")</f>
        <v>#N/A</v>
      </c>
      <c r="K31" s="50">
        <v>4.17</v>
      </c>
      <c r="L31" s="33">
        <v>1</v>
      </c>
      <c r="N31">
        <v>12506</v>
      </c>
    </row>
    <row r="32" spans="2:14" ht="13.5" thickBot="1" x14ac:dyDescent="0.25">
      <c r="B32" s="3" t="s">
        <v>74</v>
      </c>
      <c r="C32" s="6"/>
      <c r="D32" s="3" t="s">
        <v>73</v>
      </c>
      <c r="E32" s="3" t="e">
        <f>VLOOKUP(C32,Artigos!$B$4:'Artigos'!$F$100,5,FALSE)</f>
        <v>#N/A</v>
      </c>
      <c r="F32" s="8" t="e">
        <f>VLOOKUP(C32,Artigos!$B$4:'Artigos'!$F$100,3,FALSE)</f>
        <v>#N/A</v>
      </c>
      <c r="G32" s="3" t="s">
        <v>34</v>
      </c>
      <c r="H32" s="9">
        <v>20</v>
      </c>
      <c r="I32" s="5"/>
      <c r="J32" s="2" t="e">
        <f>IF(AND(D32=VLOOKUP(C32,Artigos!$B$4:'Artigos'!$F$100,2,FALSE),E32=VLOOKUP(C32,Artigos!$B$4:'Artigos'!$F$100,5,FALSE),F32=VLOOKUP(C32,Artigos!$B$4:'Artigos'!$F$100,3,FALSE),G32=VLOOKUP(C32,Artigos!$B$4:'Artigos'!$F$100,4,FALSE)),"IGUAL","DIFERENTE")</f>
        <v>#N/A</v>
      </c>
      <c r="K32" s="50">
        <v>4.17</v>
      </c>
      <c r="L32" s="33">
        <v>1</v>
      </c>
      <c r="N32">
        <v>12507</v>
      </c>
    </row>
    <row r="33" spans="2:14" ht="13.5" thickBot="1" x14ac:dyDescent="0.25">
      <c r="B33" s="3" t="s">
        <v>76</v>
      </c>
      <c r="C33" s="6"/>
      <c r="D33" s="3" t="s">
        <v>75</v>
      </c>
      <c r="E33" s="3" t="e">
        <f>VLOOKUP(C33,Artigos!$B$4:'Artigos'!$F$100,5,FALSE)</f>
        <v>#N/A</v>
      </c>
      <c r="F33" s="8" t="e">
        <f>VLOOKUP(C33,Artigos!$B$4:'Artigos'!$F$100,3,FALSE)</f>
        <v>#N/A</v>
      </c>
      <c r="G33" s="3" t="s">
        <v>34</v>
      </c>
      <c r="H33" s="9">
        <v>30</v>
      </c>
      <c r="I33" s="5"/>
      <c r="J33" s="2" t="e">
        <f>IF(AND(D33=VLOOKUP(C33,Artigos!$B$4:'Artigos'!$F$100,2,FALSE),E33=VLOOKUP(C33,Artigos!$B$4:'Artigos'!$F$100,5,FALSE),F33=VLOOKUP(C33,Artigos!$B$4:'Artigos'!$F$100,3,FALSE),G33=VLOOKUP(C33,Artigos!$B$4:'Artigos'!$F$100,4,FALSE)),"IGUAL","DIFERENTE")</f>
        <v>#N/A</v>
      </c>
      <c r="K33" s="50">
        <v>11.1</v>
      </c>
      <c r="L33" s="33">
        <v>1</v>
      </c>
      <c r="N33">
        <v>12508</v>
      </c>
    </row>
    <row r="34" spans="2:14" ht="13.5" thickBot="1" x14ac:dyDescent="0.25">
      <c r="B34" s="3" t="s">
        <v>78</v>
      </c>
      <c r="C34" s="6"/>
      <c r="D34" s="3" t="s">
        <v>77</v>
      </c>
      <c r="E34" s="3" t="e">
        <f>VLOOKUP(C34,Artigos!$B$4:'Artigos'!$F$100,5,FALSE)</f>
        <v>#N/A</v>
      </c>
      <c r="F34" s="8" t="e">
        <f>VLOOKUP(C34,Artigos!$B$4:'Artigos'!$F$100,3,FALSE)</f>
        <v>#N/A</v>
      </c>
      <c r="G34" s="3" t="s">
        <v>34</v>
      </c>
      <c r="H34" s="9">
        <v>30</v>
      </c>
      <c r="I34" s="5"/>
      <c r="J34" s="2" t="e">
        <f>IF(AND(D34=VLOOKUP(C34,Artigos!$B$4:'Artigos'!$F$100,2,FALSE),E34=VLOOKUP(C34,Artigos!$B$4:'Artigos'!$F$100,5,FALSE),F34=VLOOKUP(C34,Artigos!$B$4:'Artigos'!$F$100,3,FALSE),G34=VLOOKUP(C34,Artigos!$B$4:'Artigos'!$F$100,4,FALSE)),"IGUAL","DIFERENTE")</f>
        <v>#N/A</v>
      </c>
      <c r="K34" s="50">
        <v>4.16</v>
      </c>
      <c r="L34" s="33">
        <v>1</v>
      </c>
      <c r="N34">
        <v>12509</v>
      </c>
    </row>
    <row r="35" spans="2:14" ht="13.5" thickBot="1" x14ac:dyDescent="0.25">
      <c r="B35" s="3" t="s">
        <v>80</v>
      </c>
      <c r="C35" s="6"/>
      <c r="D35" s="3" t="s">
        <v>79</v>
      </c>
      <c r="E35" s="3" t="e">
        <f>VLOOKUP(C35,Artigos!$B$4:'Artigos'!$F$100,5,FALSE)</f>
        <v>#N/A</v>
      </c>
      <c r="F35" s="8" t="e">
        <f>VLOOKUP(C35,Artigos!$B$4:'Artigos'!$F$100,3,FALSE)</f>
        <v>#N/A</v>
      </c>
      <c r="G35" s="3" t="s">
        <v>34</v>
      </c>
      <c r="H35" s="9">
        <v>15</v>
      </c>
      <c r="I35" s="5"/>
      <c r="J35" s="2" t="e">
        <f>IF(AND(D35=VLOOKUP(C35,Artigos!$B$4:'Artigos'!$F$100,2,FALSE),E35=VLOOKUP(C35,Artigos!$B$4:'Artigos'!$F$100,5,FALSE),F35=VLOOKUP(C35,Artigos!$B$4:'Artigos'!$F$100,3,FALSE),G35=VLOOKUP(C35,Artigos!$B$4:'Artigos'!$F$100,4,FALSE)),"IGUAL","DIFERENTE")</f>
        <v>#N/A</v>
      </c>
      <c r="K35" s="50">
        <v>8.7200000000000006</v>
      </c>
      <c r="L35" s="33">
        <v>1</v>
      </c>
      <c r="N35">
        <v>12510</v>
      </c>
    </row>
    <row r="36" spans="2:14" ht="13.5" thickBot="1" x14ac:dyDescent="0.25">
      <c r="B36" s="3" t="s">
        <v>82</v>
      </c>
      <c r="C36" s="6"/>
      <c r="D36" s="3" t="s">
        <v>81</v>
      </c>
      <c r="E36" s="3" t="e">
        <f>VLOOKUP(C36,Artigos!$B$4:'Artigos'!$F$100,5,FALSE)</f>
        <v>#N/A</v>
      </c>
      <c r="F36" s="8" t="e">
        <f>VLOOKUP(C36,Artigos!$B$4:'Artigos'!$F$100,3,FALSE)</f>
        <v>#N/A</v>
      </c>
      <c r="G36" s="3" t="s">
        <v>34</v>
      </c>
      <c r="H36" s="9">
        <v>10</v>
      </c>
      <c r="I36" s="5"/>
      <c r="J36" s="2" t="e">
        <f>IF(AND(D36=VLOOKUP(C36,Artigos!$B$4:'Artigos'!$F$100,2,FALSE),E36=VLOOKUP(C36,Artigos!$B$4:'Artigos'!$F$100,5,FALSE),F36=VLOOKUP(C36,Artigos!$B$4:'Artigos'!$F$100,3,FALSE),G36=VLOOKUP(C36,Artigos!$B$4:'Artigos'!$F$100,4,FALSE)),"IGUAL","DIFERENTE")</f>
        <v>#N/A</v>
      </c>
      <c r="K36" s="50">
        <v>7.8</v>
      </c>
      <c r="L36" s="33">
        <v>1</v>
      </c>
      <c r="N36">
        <v>12511</v>
      </c>
    </row>
    <row r="37" spans="2:14" ht="13.5" thickBot="1" x14ac:dyDescent="0.25">
      <c r="B37" s="3" t="s">
        <v>84</v>
      </c>
      <c r="C37" s="6"/>
      <c r="D37" s="3" t="s">
        <v>83</v>
      </c>
      <c r="E37" s="3" t="e">
        <f>VLOOKUP(C37,Artigos!$B$4:'Artigos'!$F$100,5,FALSE)</f>
        <v>#N/A</v>
      </c>
      <c r="F37" s="8" t="e">
        <f>VLOOKUP(C37,Artigos!$B$4:'Artigos'!$F$100,3,FALSE)</f>
        <v>#N/A</v>
      </c>
      <c r="G37" s="3" t="s">
        <v>34</v>
      </c>
      <c r="H37" s="9">
        <v>10</v>
      </c>
      <c r="I37" s="5"/>
      <c r="J37" s="2" t="e">
        <f>IF(AND(D37=VLOOKUP(C37,Artigos!$B$4:'Artigos'!$F$100,2,FALSE),E37=VLOOKUP(C37,Artigos!$B$4:'Artigos'!$F$100,5,FALSE),F37=VLOOKUP(C37,Artigos!$B$4:'Artigos'!$F$100,3,FALSE),G37=VLOOKUP(C37,Artigos!$B$4:'Artigos'!$F$100,4,FALSE)),"IGUAL","DIFERENTE")</f>
        <v>#N/A</v>
      </c>
      <c r="K37" s="50">
        <v>21</v>
      </c>
      <c r="L37" s="33">
        <v>1</v>
      </c>
      <c r="N37">
        <v>12512</v>
      </c>
    </row>
    <row r="38" spans="2:14" ht="13.5" thickBot="1" x14ac:dyDescent="0.25">
      <c r="B38" s="3" t="s">
        <v>86</v>
      </c>
      <c r="C38" s="6"/>
      <c r="D38" s="3" t="s">
        <v>85</v>
      </c>
      <c r="E38" s="3" t="e">
        <f>VLOOKUP(C38,Artigos!$B$4:'Artigos'!$F$100,5,FALSE)</f>
        <v>#N/A</v>
      </c>
      <c r="F38" s="8" t="e">
        <f>VLOOKUP(C38,Artigos!$B$4:'Artigos'!$F$100,3,FALSE)</f>
        <v>#N/A</v>
      </c>
      <c r="G38" s="3" t="s">
        <v>34</v>
      </c>
      <c r="H38" s="9">
        <v>10</v>
      </c>
      <c r="I38" s="5"/>
      <c r="J38" s="2" t="e">
        <f>IF(AND(D38=VLOOKUP(C38,Artigos!$B$4:'Artigos'!$F$100,2,FALSE),E38=VLOOKUP(C38,Artigos!$B$4:'Artigos'!$F$100,5,FALSE),F38=VLOOKUP(C38,Artigos!$B$4:'Artigos'!$F$100,3,FALSE),G38=VLOOKUP(C38,Artigos!$B$4:'Artigos'!$F$100,4,FALSE)),"IGUAL","DIFERENTE")</f>
        <v>#N/A</v>
      </c>
      <c r="K38" s="50">
        <v>12</v>
      </c>
      <c r="L38" s="33">
        <v>1</v>
      </c>
      <c r="N38">
        <v>12513</v>
      </c>
    </row>
    <row r="39" spans="2:14" ht="13.5" thickBot="1" x14ac:dyDescent="0.25">
      <c r="B39" s="3" t="s">
        <v>88</v>
      </c>
      <c r="C39" s="6"/>
      <c r="D39" s="3" t="s">
        <v>87</v>
      </c>
      <c r="E39" s="3" t="e">
        <f>VLOOKUP(C39,Artigos!$B$4:'Artigos'!$F$100,5,FALSE)</f>
        <v>#N/A</v>
      </c>
      <c r="F39" s="8" t="e">
        <f>VLOOKUP(C39,Artigos!$B$4:'Artigos'!$F$100,3,FALSE)</f>
        <v>#N/A</v>
      </c>
      <c r="G39" s="3" t="s">
        <v>34</v>
      </c>
      <c r="H39" s="9">
        <v>10</v>
      </c>
      <c r="I39" s="5"/>
      <c r="J39" s="2" t="e">
        <f>IF(AND(D39=VLOOKUP(C39,Artigos!$B$4:'Artigos'!$F$100,2,FALSE),E39=VLOOKUP(C39,Artigos!$B$4:'Artigos'!$F$100,5,FALSE),F39=VLOOKUP(C39,Artigos!$B$4:'Artigos'!$F$100,3,FALSE),G39=VLOOKUP(C39,Artigos!$B$4:'Artigos'!$F$100,4,FALSE)),"IGUAL","DIFERENTE")</f>
        <v>#N/A</v>
      </c>
      <c r="K39" s="50">
        <v>21</v>
      </c>
      <c r="L39" s="33">
        <v>1</v>
      </c>
      <c r="N39">
        <v>12514</v>
      </c>
    </row>
    <row r="40" spans="2:14" ht="13.5" thickBot="1" x14ac:dyDescent="0.25">
      <c r="B40" s="3" t="s">
        <v>90</v>
      </c>
      <c r="C40" s="6"/>
      <c r="D40" s="3" t="s">
        <v>89</v>
      </c>
      <c r="E40" s="3" t="e">
        <f>VLOOKUP(C40,Artigos!$B$4:'Artigos'!$F$100,5,FALSE)</f>
        <v>#N/A</v>
      </c>
      <c r="F40" s="8" t="e">
        <f>VLOOKUP(C40,Artigos!$B$4:'Artigos'!$F$100,3,FALSE)</f>
        <v>#N/A</v>
      </c>
      <c r="G40" s="3" t="s">
        <v>34</v>
      </c>
      <c r="H40" s="9">
        <v>30</v>
      </c>
      <c r="I40" s="5"/>
      <c r="J40" s="2" t="e">
        <f>IF(AND(D40=VLOOKUP(C40,Artigos!$B$4:'Artigos'!$F$100,2,FALSE),E40=VLOOKUP(C40,Artigos!$B$4:'Artigos'!$F$100,5,FALSE),F40=VLOOKUP(C40,Artigos!$B$4:'Artigos'!$F$100,3,FALSE),G40=VLOOKUP(C40,Artigos!$B$4:'Artigos'!$F$100,4,FALSE)),"IGUAL","DIFERENTE")</f>
        <v>#N/A</v>
      </c>
      <c r="K40" s="50">
        <v>8</v>
      </c>
      <c r="L40" s="33">
        <v>1</v>
      </c>
      <c r="N40">
        <v>12515</v>
      </c>
    </row>
    <row r="41" spans="2:14" ht="13.5" thickBot="1" x14ac:dyDescent="0.25">
      <c r="B41" s="3" t="s">
        <v>92</v>
      </c>
      <c r="C41" s="6"/>
      <c r="D41" s="3" t="s">
        <v>91</v>
      </c>
      <c r="E41" s="3" t="e">
        <f>VLOOKUP(C41,Artigos!$B$4:'Artigos'!$F$100,5,FALSE)</f>
        <v>#N/A</v>
      </c>
      <c r="F41" s="8" t="e">
        <f>VLOOKUP(C41,Artigos!$B$4:'Artigos'!$F$100,3,FALSE)</f>
        <v>#N/A</v>
      </c>
      <c r="G41" s="3" t="s">
        <v>34</v>
      </c>
      <c r="H41" s="9">
        <v>15</v>
      </c>
      <c r="I41" s="5"/>
      <c r="J41" s="2" t="e">
        <f>IF(AND(D41=VLOOKUP(C41,Artigos!$B$4:'Artigos'!$F$100,2,FALSE),E41=VLOOKUP(C41,Artigos!$B$4:'Artigos'!$F$100,5,FALSE),F41=VLOOKUP(C41,Artigos!$B$4:'Artigos'!$F$100,3,FALSE),G41=VLOOKUP(C41,Artigos!$B$4:'Artigos'!$F$100,4,FALSE)),"IGUAL","DIFERENTE")</f>
        <v>#N/A</v>
      </c>
      <c r="K41" s="50">
        <v>21</v>
      </c>
      <c r="L41" s="33">
        <v>1</v>
      </c>
      <c r="N41">
        <v>12516</v>
      </c>
    </row>
    <row r="42" spans="2:14" ht="13.5" thickBot="1" x14ac:dyDescent="0.25">
      <c r="B42" s="3" t="s">
        <v>94</v>
      </c>
      <c r="C42" s="6"/>
      <c r="D42" s="3" t="s">
        <v>93</v>
      </c>
      <c r="E42" s="3" t="e">
        <f>VLOOKUP(C42,Artigos!$B$4:'Artigos'!$F$100,5,FALSE)</f>
        <v>#N/A</v>
      </c>
      <c r="F42" s="8" t="e">
        <f>VLOOKUP(C42,Artigos!$B$4:'Artigos'!$F$100,3,FALSE)</f>
        <v>#N/A</v>
      </c>
      <c r="G42" s="3" t="s">
        <v>34</v>
      </c>
      <c r="H42" s="9">
        <v>15</v>
      </c>
      <c r="I42" s="5"/>
      <c r="J42" s="2" t="e">
        <f>IF(AND(D42=VLOOKUP(C42,Artigos!$B$4:'Artigos'!$F$100,2,FALSE),E42=VLOOKUP(C42,Artigos!$B$4:'Artigos'!$F$100,5,FALSE),F42=VLOOKUP(C42,Artigos!$B$4:'Artigos'!$F$100,3,FALSE),G42=VLOOKUP(C42,Artigos!$B$4:'Artigos'!$F$100,4,FALSE)),"IGUAL","DIFERENTE")</f>
        <v>#N/A</v>
      </c>
      <c r="K42" s="50">
        <v>7.64</v>
      </c>
      <c r="L42" s="33">
        <v>1</v>
      </c>
      <c r="N42">
        <v>12517</v>
      </c>
    </row>
    <row r="43" spans="2:14" ht="13.5" thickBot="1" x14ac:dyDescent="0.25">
      <c r="B43" s="3" t="s">
        <v>96</v>
      </c>
      <c r="C43" s="6"/>
      <c r="D43" s="3" t="s">
        <v>95</v>
      </c>
      <c r="E43" s="3" t="e">
        <f>VLOOKUP(C43,Artigos!$B$4:'Artigos'!$F$100,5,FALSE)</f>
        <v>#N/A</v>
      </c>
      <c r="F43" s="8" t="e">
        <f>VLOOKUP(C43,Artigos!$B$4:'Artigos'!$F$100,3,FALSE)</f>
        <v>#N/A</v>
      </c>
      <c r="G43" s="3" t="s">
        <v>34</v>
      </c>
      <c r="H43" s="9">
        <v>50</v>
      </c>
      <c r="I43" s="5"/>
      <c r="J43" s="2" t="e">
        <f>IF(AND(D43=VLOOKUP(C43,Artigos!$B$4:'Artigos'!$F$100,2,FALSE),E43=VLOOKUP(C43,Artigos!$B$4:'Artigos'!$F$100,5,FALSE),F43=VLOOKUP(C43,Artigos!$B$4:'Artigos'!$F$100,3,FALSE),G43=VLOOKUP(C43,Artigos!$B$4:'Artigos'!$F$100,4,FALSE)),"IGUAL","DIFERENTE")</f>
        <v>#N/A</v>
      </c>
      <c r="K43" s="50">
        <v>4.75</v>
      </c>
      <c r="L43" s="33">
        <v>1</v>
      </c>
      <c r="N43">
        <v>12518</v>
      </c>
    </row>
    <row r="44" spans="2:14" ht="13.5" thickBot="1" x14ac:dyDescent="0.25">
      <c r="B44" s="3" t="s">
        <v>98</v>
      </c>
      <c r="C44" s="6"/>
      <c r="D44" s="3" t="s">
        <v>97</v>
      </c>
      <c r="E44" s="3" t="e">
        <f>VLOOKUP(C44,Artigos!$B$4:'Artigos'!$F$100,5,FALSE)</f>
        <v>#N/A</v>
      </c>
      <c r="F44" s="8" t="e">
        <f>VLOOKUP(C44,Artigos!$B$4:'Artigos'!$F$100,3,FALSE)</f>
        <v>#N/A</v>
      </c>
      <c r="G44" s="3" t="s">
        <v>34</v>
      </c>
      <c r="H44" s="9">
        <v>30</v>
      </c>
      <c r="I44" s="5"/>
      <c r="J44" s="2" t="e">
        <f>IF(AND(D44=VLOOKUP(C44,Artigos!$B$4:'Artigos'!$F$100,2,FALSE),E44=VLOOKUP(C44,Artigos!$B$4:'Artigos'!$F$100,5,FALSE),F44=VLOOKUP(C44,Artigos!$B$4:'Artigos'!$F$100,3,FALSE),G44=VLOOKUP(C44,Artigos!$B$4:'Artigos'!$F$100,4,FALSE)),"IGUAL","DIFERENTE")</f>
        <v>#N/A</v>
      </c>
      <c r="K44" s="50">
        <v>3.38</v>
      </c>
      <c r="L44" s="33">
        <v>1</v>
      </c>
      <c r="N44">
        <v>12519</v>
      </c>
    </row>
    <row r="45" spans="2:14" ht="13.5" thickBot="1" x14ac:dyDescent="0.25">
      <c r="B45" s="3" t="s">
        <v>100</v>
      </c>
      <c r="C45" s="6"/>
      <c r="D45" s="3" t="s">
        <v>99</v>
      </c>
      <c r="E45" s="3" t="e">
        <f>VLOOKUP(C45,Artigos!$B$4:'Artigos'!$F$100,5,FALSE)</f>
        <v>#N/A</v>
      </c>
      <c r="F45" s="8" t="e">
        <f>VLOOKUP(C45,Artigos!$B$4:'Artigos'!$F$100,3,FALSE)</f>
        <v>#N/A</v>
      </c>
      <c r="G45" s="3" t="s">
        <v>34</v>
      </c>
      <c r="H45" s="9">
        <v>300</v>
      </c>
      <c r="I45" s="5"/>
      <c r="J45" s="2" t="e">
        <f>IF(AND(D45=VLOOKUP(C45,Artigos!$B$4:'Artigos'!$F$100,2,FALSE),E45=VLOOKUP(C45,Artigos!$B$4:'Artigos'!$F$100,5,FALSE),F45=VLOOKUP(C45,Artigos!$B$4:'Artigos'!$F$100,3,FALSE),G45=VLOOKUP(C45,Artigos!$B$4:'Artigos'!$F$100,4,FALSE)),"IGUAL","DIFERENTE")</f>
        <v>#N/A</v>
      </c>
      <c r="K45" s="50">
        <v>0.72</v>
      </c>
      <c r="L45" s="33">
        <v>1</v>
      </c>
      <c r="N45">
        <v>12520</v>
      </c>
    </row>
    <row r="46" spans="2:14" ht="13.5" thickBot="1" x14ac:dyDescent="0.25">
      <c r="B46" s="3" t="s">
        <v>102</v>
      </c>
      <c r="C46" s="6"/>
      <c r="D46" s="3" t="s">
        <v>101</v>
      </c>
      <c r="E46" s="3" t="e">
        <f>VLOOKUP(C46,Artigos!$B$4:'Artigos'!$F$100,5,FALSE)</f>
        <v>#N/A</v>
      </c>
      <c r="F46" s="8" t="e">
        <f>VLOOKUP(C46,Artigos!$B$4:'Artigos'!$F$100,3,FALSE)</f>
        <v>#N/A</v>
      </c>
      <c r="G46" s="3" t="s">
        <v>34</v>
      </c>
      <c r="H46" s="9">
        <v>200</v>
      </c>
      <c r="I46" s="5"/>
      <c r="J46" s="2" t="e">
        <f>IF(AND(D46=VLOOKUP(C46,Artigos!$B$4:'Artigos'!$F$100,2,FALSE),E46=VLOOKUP(C46,Artigos!$B$4:'Artigos'!$F$100,5,FALSE),F46=VLOOKUP(C46,Artigos!$B$4:'Artigos'!$F$100,3,FALSE),G46=VLOOKUP(C46,Artigos!$B$4:'Artigos'!$F$100,4,FALSE)),"IGUAL","DIFERENTE")</f>
        <v>#N/A</v>
      </c>
      <c r="K46" s="50">
        <v>0.72</v>
      </c>
      <c r="L46" s="33">
        <v>1</v>
      </c>
      <c r="N46">
        <v>12521</v>
      </c>
    </row>
    <row r="47" spans="2:14" ht="13.5" thickBot="1" x14ac:dyDescent="0.25">
      <c r="B47" s="3" t="s">
        <v>104</v>
      </c>
      <c r="C47" s="6"/>
      <c r="D47" s="3" t="s">
        <v>103</v>
      </c>
      <c r="E47" s="3" t="e">
        <f>VLOOKUP(C47,Artigos!$B$4:'Artigos'!$F$100,5,FALSE)</f>
        <v>#N/A</v>
      </c>
      <c r="F47" s="8" t="e">
        <f>VLOOKUP(C47,Artigos!$B$4:'Artigos'!$F$100,3,FALSE)</f>
        <v>#N/A</v>
      </c>
      <c r="G47" s="3" t="s">
        <v>34</v>
      </c>
      <c r="H47" s="9">
        <v>100</v>
      </c>
      <c r="I47" s="5"/>
      <c r="J47" s="2" t="e">
        <f>IF(AND(D47=VLOOKUP(C47,Artigos!$B$4:'Artigos'!$F$100,2,FALSE),E47=VLOOKUP(C47,Artigos!$B$4:'Artigos'!$F$100,5,FALSE),F47=VLOOKUP(C47,Artigos!$B$4:'Artigos'!$F$100,3,FALSE),G47=VLOOKUP(C47,Artigos!$B$4:'Artigos'!$F$100,4,FALSE)),"IGUAL","DIFERENTE")</f>
        <v>#N/A</v>
      </c>
      <c r="K47" s="50">
        <v>0.88</v>
      </c>
      <c r="L47" s="33">
        <v>1</v>
      </c>
      <c r="N47">
        <v>12522</v>
      </c>
    </row>
    <row r="48" spans="2:14" ht="13.5" thickBot="1" x14ac:dyDescent="0.25">
      <c r="B48" s="3" t="s">
        <v>106</v>
      </c>
      <c r="C48" s="6"/>
      <c r="D48" s="3" t="s">
        <v>105</v>
      </c>
      <c r="E48" s="3" t="e">
        <f>VLOOKUP(C48,Artigos!$B$4:'Artigos'!$F$100,5,FALSE)</f>
        <v>#N/A</v>
      </c>
      <c r="F48" s="8" t="e">
        <f>VLOOKUP(C48,Artigos!$B$4:'Artigos'!$F$100,3,FALSE)</f>
        <v>#N/A</v>
      </c>
      <c r="G48" s="3" t="s">
        <v>34</v>
      </c>
      <c r="H48" s="9">
        <v>50</v>
      </c>
      <c r="I48" s="5"/>
      <c r="J48" s="2" t="e">
        <f>IF(AND(D48=VLOOKUP(C48,Artigos!$B$4:'Artigos'!$F$100,2,FALSE),E48=VLOOKUP(C48,Artigos!$B$4:'Artigos'!$F$100,5,FALSE),F48=VLOOKUP(C48,Artigos!$B$4:'Artigos'!$F$100,3,FALSE),G48=VLOOKUP(C48,Artigos!$B$4:'Artigos'!$F$100,4,FALSE)),"IGUAL","DIFERENTE")</f>
        <v>#N/A</v>
      </c>
      <c r="K48" s="50">
        <v>1.35</v>
      </c>
      <c r="L48" s="33">
        <v>1</v>
      </c>
      <c r="N48">
        <v>12523</v>
      </c>
    </row>
    <row r="49" spans="2:14" ht="13.5" thickBot="1" x14ac:dyDescent="0.25">
      <c r="B49" s="3" t="s">
        <v>108</v>
      </c>
      <c r="C49" s="6"/>
      <c r="D49" s="3" t="s">
        <v>107</v>
      </c>
      <c r="E49" s="3" t="e">
        <f>VLOOKUP(C49,Artigos!$B$4:'Artigos'!$F$100,5,FALSE)</f>
        <v>#N/A</v>
      </c>
      <c r="F49" s="8" t="e">
        <f>VLOOKUP(C49,Artigos!$B$4:'Artigos'!$F$100,3,FALSE)</f>
        <v>#N/A</v>
      </c>
      <c r="G49" s="3" t="s">
        <v>34</v>
      </c>
      <c r="H49" s="9">
        <v>50</v>
      </c>
      <c r="I49" s="5"/>
      <c r="J49" s="2" t="e">
        <f>IF(AND(D49=VLOOKUP(C49,Artigos!$B$4:'Artigos'!$F$100,2,FALSE),E49=VLOOKUP(C49,Artigos!$B$4:'Artigos'!$F$100,5,FALSE),F49=VLOOKUP(C49,Artigos!$B$4:'Artigos'!$F$100,3,FALSE),G49=VLOOKUP(C49,Artigos!$B$4:'Artigos'!$F$100,4,FALSE)),"IGUAL","DIFERENTE")</f>
        <v>#N/A</v>
      </c>
      <c r="K49" s="50">
        <v>2.4700000000000002</v>
      </c>
      <c r="L49" s="33">
        <v>1</v>
      </c>
      <c r="N49">
        <v>12524</v>
      </c>
    </row>
    <row r="50" spans="2:14" ht="13.5" thickBot="1" x14ac:dyDescent="0.25">
      <c r="B50" s="3" t="s">
        <v>110</v>
      </c>
      <c r="C50" s="6"/>
      <c r="D50" s="3" t="s">
        <v>109</v>
      </c>
      <c r="E50" s="3" t="e">
        <f>VLOOKUP(C50,Artigos!$B$4:'Artigos'!$F$100,5,FALSE)</f>
        <v>#N/A</v>
      </c>
      <c r="F50" s="8" t="e">
        <f>VLOOKUP(C50,Artigos!$B$4:'Artigos'!$F$100,3,FALSE)</f>
        <v>#N/A</v>
      </c>
      <c r="G50" s="3" t="s">
        <v>34</v>
      </c>
      <c r="H50" s="9">
        <v>5</v>
      </c>
      <c r="I50" s="5"/>
      <c r="J50" s="2" t="e">
        <f>IF(AND(D50=VLOOKUP(C50,Artigos!$B$4:'Artigos'!$F$100,2,FALSE),E50=VLOOKUP(C50,Artigos!$B$4:'Artigos'!$F$100,5,FALSE),F50=VLOOKUP(C50,Artigos!$B$4:'Artigos'!$F$100,3,FALSE),G50=VLOOKUP(C50,Artigos!$B$4:'Artigos'!$F$100,4,FALSE)),"IGUAL","DIFERENTE")</f>
        <v>#N/A</v>
      </c>
      <c r="K50" s="50">
        <v>21.52</v>
      </c>
      <c r="L50" s="33">
        <v>1</v>
      </c>
      <c r="N50">
        <v>12525</v>
      </c>
    </row>
    <row r="51" spans="2:14" ht="13.5" thickBot="1" x14ac:dyDescent="0.25">
      <c r="B51" s="3" t="s">
        <v>112</v>
      </c>
      <c r="C51" s="6"/>
      <c r="D51" s="3" t="s">
        <v>111</v>
      </c>
      <c r="E51" s="3" t="e">
        <f>VLOOKUP(C51,Artigos!$B$4:'Artigos'!$F$100,5,FALSE)</f>
        <v>#N/A</v>
      </c>
      <c r="F51" s="8" t="e">
        <f>VLOOKUP(C51,Artigos!$B$4:'Artigos'!$F$100,3,FALSE)</f>
        <v>#N/A</v>
      </c>
      <c r="G51" s="3" t="s">
        <v>34</v>
      </c>
      <c r="H51" s="9">
        <v>20</v>
      </c>
      <c r="I51" s="5"/>
      <c r="J51" s="2" t="e">
        <f>IF(AND(D51=VLOOKUP(C51,Artigos!$B$4:'Artigos'!$F$100,2,FALSE),E51=VLOOKUP(C51,Artigos!$B$4:'Artigos'!$F$100,5,FALSE),F51=VLOOKUP(C51,Artigos!$B$4:'Artigos'!$F$100,3,FALSE),G51=VLOOKUP(C51,Artigos!$B$4:'Artigos'!$F$100,4,FALSE)),"IGUAL","DIFERENTE")</f>
        <v>#N/A</v>
      </c>
      <c r="K51" s="50">
        <v>0.82</v>
      </c>
      <c r="L51" s="33">
        <v>1</v>
      </c>
      <c r="N51">
        <v>12526</v>
      </c>
    </row>
    <row r="52" spans="2:14" ht="13.5" thickBot="1" x14ac:dyDescent="0.25">
      <c r="B52" s="3" t="s">
        <v>114</v>
      </c>
      <c r="C52" s="6"/>
      <c r="D52" s="3" t="s">
        <v>113</v>
      </c>
      <c r="E52" s="3" t="e">
        <f>VLOOKUP(C52,Artigos!$B$4:'Artigos'!$F$100,5,FALSE)</f>
        <v>#N/A</v>
      </c>
      <c r="F52" s="8" t="e">
        <f>VLOOKUP(C52,Artigos!$B$4:'Artigos'!$F$100,3,FALSE)</f>
        <v>#N/A</v>
      </c>
      <c r="G52" s="3" t="s">
        <v>34</v>
      </c>
      <c r="H52" s="9">
        <v>20</v>
      </c>
      <c r="I52" s="5"/>
      <c r="J52" s="2" t="e">
        <f>IF(AND(D52=VLOOKUP(C52,Artigos!$B$4:'Artigos'!$F$100,2,FALSE),E52=VLOOKUP(C52,Artigos!$B$4:'Artigos'!$F$100,5,FALSE),F52=VLOOKUP(C52,Artigos!$B$4:'Artigos'!$F$100,3,FALSE),G52=VLOOKUP(C52,Artigos!$B$4:'Artigos'!$F$100,4,FALSE)),"IGUAL","DIFERENTE")</f>
        <v>#N/A</v>
      </c>
      <c r="K52" s="50">
        <v>3.62</v>
      </c>
      <c r="L52" s="33">
        <v>1</v>
      </c>
      <c r="N52">
        <v>12527</v>
      </c>
    </row>
    <row r="53" spans="2:14" ht="13.5" thickBot="1" x14ac:dyDescent="0.25">
      <c r="B53" s="3" t="s">
        <v>116</v>
      </c>
      <c r="C53" s="6"/>
      <c r="D53" s="3" t="s">
        <v>115</v>
      </c>
      <c r="E53" s="3" t="e">
        <f>VLOOKUP(C53,Artigos!$B$4:'Artigos'!$F$100,5,FALSE)</f>
        <v>#N/A</v>
      </c>
      <c r="F53" s="8" t="e">
        <f>VLOOKUP(C53,Artigos!$B$4:'Artigos'!$F$100,3,FALSE)</f>
        <v>#N/A</v>
      </c>
      <c r="G53" s="3" t="s">
        <v>34</v>
      </c>
      <c r="H53" s="9">
        <v>300</v>
      </c>
      <c r="I53" s="5"/>
      <c r="J53" s="2" t="e">
        <f>IF(AND(D53=VLOOKUP(C53,Artigos!$B$4:'Artigos'!$F$100,2,FALSE),E53=VLOOKUP(C53,Artigos!$B$4:'Artigos'!$F$100,5,FALSE),F53=VLOOKUP(C53,Artigos!$B$4:'Artigos'!$F$100,3,FALSE),G53=VLOOKUP(C53,Artigos!$B$4:'Artigos'!$F$100,4,FALSE)),"IGUAL","DIFERENTE")</f>
        <v>#N/A</v>
      </c>
      <c r="K53" s="50">
        <v>0.28999999999999998</v>
      </c>
      <c r="L53" s="33">
        <v>1</v>
      </c>
      <c r="N53">
        <v>12528</v>
      </c>
    </row>
    <row r="54" spans="2:14" ht="13.5" thickBot="1" x14ac:dyDescent="0.25">
      <c r="B54" s="3" t="s">
        <v>118</v>
      </c>
      <c r="C54" s="6"/>
      <c r="D54" s="3" t="s">
        <v>117</v>
      </c>
      <c r="E54" s="3" t="e">
        <f>VLOOKUP(C54,Artigos!$B$4:'Artigos'!$F$100,5,FALSE)</f>
        <v>#N/A</v>
      </c>
      <c r="F54" s="8" t="e">
        <f>VLOOKUP(C54,Artigos!$B$4:'Artigos'!$F$100,3,FALSE)</f>
        <v>#N/A</v>
      </c>
      <c r="G54" s="3" t="s">
        <v>34</v>
      </c>
      <c r="H54" s="9">
        <v>150</v>
      </c>
      <c r="I54" s="5"/>
      <c r="J54" s="2" t="e">
        <f>IF(AND(D54=VLOOKUP(C54,Artigos!$B$4:'Artigos'!$F$100,2,FALSE),E54=VLOOKUP(C54,Artigos!$B$4:'Artigos'!$F$100,5,FALSE),F54=VLOOKUP(C54,Artigos!$B$4:'Artigos'!$F$100,3,FALSE),G54=VLOOKUP(C54,Artigos!$B$4:'Artigos'!$F$100,4,FALSE)),"IGUAL","DIFERENTE")</f>
        <v>#N/A</v>
      </c>
      <c r="K54" s="50">
        <v>0.59</v>
      </c>
      <c r="L54" s="33">
        <v>1</v>
      </c>
      <c r="N54">
        <v>12529</v>
      </c>
    </row>
    <row r="55" spans="2:14" ht="13.5" thickBot="1" x14ac:dyDescent="0.25">
      <c r="B55" s="3" t="s">
        <v>120</v>
      </c>
      <c r="C55" s="6"/>
      <c r="D55" s="3" t="s">
        <v>119</v>
      </c>
      <c r="E55" s="3" t="e">
        <f>VLOOKUP(C55,Artigos!$B$4:'Artigos'!$F$100,5,FALSE)</f>
        <v>#N/A</v>
      </c>
      <c r="F55" s="8" t="e">
        <f>VLOOKUP(C55,Artigos!$B$4:'Artigos'!$F$100,3,FALSE)</f>
        <v>#N/A</v>
      </c>
      <c r="G55" s="3" t="s">
        <v>34</v>
      </c>
      <c r="H55" s="9">
        <v>150</v>
      </c>
      <c r="I55" s="5"/>
      <c r="J55" s="2" t="e">
        <f>IF(AND(D55=VLOOKUP(C55,Artigos!$B$4:'Artigos'!$F$100,2,FALSE),E55=VLOOKUP(C55,Artigos!$B$4:'Artigos'!$F$100,5,FALSE),F55=VLOOKUP(C55,Artigos!$B$4:'Artigos'!$F$100,3,FALSE),G55=VLOOKUP(C55,Artigos!$B$4:'Artigos'!$F$100,4,FALSE)),"IGUAL","DIFERENTE")</f>
        <v>#N/A</v>
      </c>
      <c r="K55" s="50">
        <v>0.435</v>
      </c>
      <c r="L55" s="33">
        <v>1</v>
      </c>
      <c r="N55">
        <v>12530</v>
      </c>
    </row>
    <row r="56" spans="2:14" ht="13.5" thickBot="1" x14ac:dyDescent="0.25">
      <c r="B56" s="3" t="s">
        <v>122</v>
      </c>
      <c r="C56" s="6"/>
      <c r="D56" s="3" t="s">
        <v>121</v>
      </c>
      <c r="E56" s="3" t="e">
        <f>VLOOKUP(C56,Artigos!$B$4:'Artigos'!$F$100,5,FALSE)</f>
        <v>#N/A</v>
      </c>
      <c r="F56" s="8" t="e">
        <f>VLOOKUP(C56,Artigos!$B$4:'Artigos'!$F$100,3,FALSE)</f>
        <v>#N/A</v>
      </c>
      <c r="G56" s="3" t="s">
        <v>34</v>
      </c>
      <c r="H56" s="9">
        <v>50</v>
      </c>
      <c r="I56" s="5"/>
      <c r="J56" s="2" t="e">
        <f>IF(AND(D56=VLOOKUP(C56,Artigos!$B$4:'Artigos'!$F$100,2,FALSE),E56=VLOOKUP(C56,Artigos!$B$4:'Artigos'!$F$100,5,FALSE),F56=VLOOKUP(C56,Artigos!$B$4:'Artigos'!$F$100,3,FALSE),G56=VLOOKUP(C56,Artigos!$B$4:'Artigos'!$F$100,4,FALSE)),"IGUAL","DIFERENTE")</f>
        <v>#N/A</v>
      </c>
      <c r="K56" s="50">
        <v>0.99</v>
      </c>
      <c r="L56" s="33">
        <v>1</v>
      </c>
      <c r="N56">
        <v>12531</v>
      </c>
    </row>
    <row r="57" spans="2:14" ht="13.5" thickBot="1" x14ac:dyDescent="0.25">
      <c r="B57" s="3" t="s">
        <v>124</v>
      </c>
      <c r="C57" s="6"/>
      <c r="D57" s="3" t="s">
        <v>123</v>
      </c>
      <c r="E57" s="3" t="e">
        <f>VLOOKUP(C57,Artigos!$B$4:'Artigos'!$F$100,5,FALSE)</f>
        <v>#N/A</v>
      </c>
      <c r="F57" s="8" t="e">
        <f>VLOOKUP(C57,Artigos!$B$4:'Artigos'!$F$100,3,FALSE)</f>
        <v>#N/A</v>
      </c>
      <c r="G57" s="3" t="s">
        <v>34</v>
      </c>
      <c r="H57" s="9">
        <v>100</v>
      </c>
      <c r="I57" s="5"/>
      <c r="J57" s="2" t="e">
        <f>IF(AND(D57=VLOOKUP(C57,Artigos!$B$4:'Artigos'!$F$100,2,FALSE),E57=VLOOKUP(C57,Artigos!$B$4:'Artigos'!$F$100,5,FALSE),F57=VLOOKUP(C57,Artigos!$B$4:'Artigos'!$F$100,3,FALSE),G57=VLOOKUP(C57,Artigos!$B$4:'Artigos'!$F$100,4,FALSE)),"IGUAL","DIFERENTE")</f>
        <v>#N/A</v>
      </c>
      <c r="K57" s="50">
        <v>0.45</v>
      </c>
      <c r="L57" s="33">
        <v>1</v>
      </c>
      <c r="N57">
        <v>12532</v>
      </c>
    </row>
    <row r="58" spans="2:14" ht="13.5" thickBot="1" x14ac:dyDescent="0.25">
      <c r="B58" s="3" t="s">
        <v>126</v>
      </c>
      <c r="C58" s="6"/>
      <c r="D58" s="3" t="s">
        <v>125</v>
      </c>
      <c r="E58" s="3" t="e">
        <f>VLOOKUP(C58,Artigos!$B$4:'Artigos'!$F$100,5,FALSE)</f>
        <v>#N/A</v>
      </c>
      <c r="F58" s="8" t="e">
        <f>VLOOKUP(C58,Artigos!$B$4:'Artigos'!$F$100,3,FALSE)</f>
        <v>#N/A</v>
      </c>
      <c r="G58" s="3" t="s">
        <v>34</v>
      </c>
      <c r="H58" s="9">
        <v>10</v>
      </c>
      <c r="I58" s="5"/>
      <c r="J58" s="2" t="e">
        <f>IF(AND(D58=VLOOKUP(C58,Artigos!$B$4:'Artigos'!$F$100,2,FALSE),E58=VLOOKUP(C58,Artigos!$B$4:'Artigos'!$F$100,5,FALSE),F58=VLOOKUP(C58,Artigos!$B$4:'Artigos'!$F$100,3,FALSE),G58=VLOOKUP(C58,Artigos!$B$4:'Artigos'!$F$100,4,FALSE)),"IGUAL","DIFERENTE")</f>
        <v>#N/A</v>
      </c>
      <c r="K58" s="50">
        <v>4.6399999999999997</v>
      </c>
      <c r="L58" s="33">
        <v>1</v>
      </c>
      <c r="N58">
        <v>12533</v>
      </c>
    </row>
    <row r="59" spans="2:14" ht="13.5" thickBot="1" x14ac:dyDescent="0.25">
      <c r="B59" s="3" t="s">
        <v>128</v>
      </c>
      <c r="C59" s="6"/>
      <c r="D59" s="3" t="s">
        <v>127</v>
      </c>
      <c r="E59" s="3" t="e">
        <f>VLOOKUP(C59,Artigos!$B$4:'Artigos'!$F$100,5,FALSE)</f>
        <v>#N/A</v>
      </c>
      <c r="F59" s="8" t="e">
        <f>VLOOKUP(C59,Artigos!$B$4:'Artigos'!$F$100,3,FALSE)</f>
        <v>#N/A</v>
      </c>
      <c r="G59" s="3" t="s">
        <v>34</v>
      </c>
      <c r="H59" s="9">
        <v>10</v>
      </c>
      <c r="I59" s="5"/>
      <c r="J59" s="2" t="e">
        <f>IF(AND(D59=VLOOKUP(C59,Artigos!$B$4:'Artigos'!$F$100,2,FALSE),E59=VLOOKUP(C59,Artigos!$B$4:'Artigos'!$F$100,5,FALSE),F59=VLOOKUP(C59,Artigos!$B$4:'Artigos'!$F$100,3,FALSE),G59=VLOOKUP(C59,Artigos!$B$4:'Artigos'!$F$100,4,FALSE)),"IGUAL","DIFERENTE")</f>
        <v>#N/A</v>
      </c>
      <c r="K59" s="50">
        <v>42.4</v>
      </c>
      <c r="L59" s="33">
        <v>1</v>
      </c>
      <c r="N59">
        <v>12534</v>
      </c>
    </row>
    <row r="60" spans="2:14" ht="13.5" thickBot="1" x14ac:dyDescent="0.25">
      <c r="B60" s="3" t="s">
        <v>130</v>
      </c>
      <c r="C60" s="6"/>
      <c r="D60" s="3" t="s">
        <v>129</v>
      </c>
      <c r="E60" s="3" t="e">
        <f>VLOOKUP(C60,Artigos!$B$4:'Artigos'!$F$100,5,FALSE)</f>
        <v>#N/A</v>
      </c>
      <c r="F60" s="8" t="e">
        <f>VLOOKUP(C60,Artigos!$B$4:'Artigos'!$F$100,3,FALSE)</f>
        <v>#N/A</v>
      </c>
      <c r="G60" s="3" t="s">
        <v>34</v>
      </c>
      <c r="H60" s="9">
        <v>10</v>
      </c>
      <c r="I60" s="5"/>
      <c r="J60" s="2" t="e">
        <f>IF(AND(D60=VLOOKUP(C60,Artigos!$B$4:'Artigos'!$F$100,2,FALSE),E60=VLOOKUP(C60,Artigos!$B$4:'Artigos'!$F$100,5,FALSE),F60=VLOOKUP(C60,Artigos!$B$4:'Artigos'!$F$100,3,FALSE),G60=VLOOKUP(C60,Artigos!$B$4:'Artigos'!$F$100,4,FALSE)),"IGUAL","DIFERENTE")</f>
        <v>#N/A</v>
      </c>
      <c r="K60" s="50">
        <v>18.399999999999999</v>
      </c>
      <c r="L60" s="33">
        <v>1</v>
      </c>
      <c r="N60">
        <v>12535</v>
      </c>
    </row>
    <row r="61" spans="2:14" ht="13.5" thickBot="1" x14ac:dyDescent="0.25">
      <c r="B61" s="3" t="s">
        <v>132</v>
      </c>
      <c r="C61" s="6"/>
      <c r="D61" s="3" t="s">
        <v>131</v>
      </c>
      <c r="E61" s="3" t="e">
        <f>VLOOKUP(C61,Artigos!$B$4:'Artigos'!$F$100,5,FALSE)</f>
        <v>#N/A</v>
      </c>
      <c r="F61" s="8" t="e">
        <f>VLOOKUP(C61,Artigos!$B$4:'Artigos'!$F$100,3,FALSE)</f>
        <v>#N/A</v>
      </c>
      <c r="G61" s="3" t="s">
        <v>34</v>
      </c>
      <c r="H61" s="9">
        <v>10</v>
      </c>
      <c r="I61" s="5"/>
      <c r="J61" s="2" t="e">
        <f>IF(AND(D61=VLOOKUP(C61,Artigos!$B$4:'Artigos'!$F$100,2,FALSE),E61=VLOOKUP(C61,Artigos!$B$4:'Artigos'!$F$100,5,FALSE),F61=VLOOKUP(C61,Artigos!$B$4:'Artigos'!$F$100,3,FALSE),G61=VLOOKUP(C61,Artigos!$B$4:'Artigos'!$F$100,4,FALSE)),"IGUAL","DIFERENTE")</f>
        <v>#N/A</v>
      </c>
      <c r="K61" s="50">
        <v>5.4</v>
      </c>
      <c r="L61" s="33">
        <v>1</v>
      </c>
      <c r="N61">
        <v>12536</v>
      </c>
    </row>
    <row r="62" spans="2:14" ht="13.5" thickBot="1" x14ac:dyDescent="0.25">
      <c r="B62" s="3" t="s">
        <v>134</v>
      </c>
      <c r="C62" s="6"/>
      <c r="D62" s="3" t="s">
        <v>133</v>
      </c>
      <c r="E62" s="3" t="e">
        <f>VLOOKUP(C62,Artigos!$B$4:'Artigos'!$F$100,5,FALSE)</f>
        <v>#N/A</v>
      </c>
      <c r="F62" s="8" t="e">
        <f>VLOOKUP(C62,Artigos!$B$4:'Artigos'!$F$100,3,FALSE)</f>
        <v>#N/A</v>
      </c>
      <c r="G62" s="3" t="s">
        <v>34</v>
      </c>
      <c r="H62" s="9">
        <v>15</v>
      </c>
      <c r="I62" s="5"/>
      <c r="J62" s="2" t="e">
        <f>IF(AND(D62=VLOOKUP(C62,Artigos!$B$4:'Artigos'!$F$100,2,FALSE),E62=VLOOKUP(C62,Artigos!$B$4:'Artigos'!$F$100,5,FALSE),F62=VLOOKUP(C62,Artigos!$B$4:'Artigos'!$F$100,3,FALSE),G62=VLOOKUP(C62,Artigos!$B$4:'Artigos'!$F$100,4,FALSE)),"IGUAL","DIFERENTE")</f>
        <v>#N/A</v>
      </c>
      <c r="K62" s="50">
        <v>5.3330000000000002</v>
      </c>
      <c r="L62" s="33">
        <v>1</v>
      </c>
      <c r="N62">
        <v>12537</v>
      </c>
    </row>
    <row r="63" spans="2:14" ht="13.5" thickBot="1" x14ac:dyDescent="0.25">
      <c r="B63" s="3" t="s">
        <v>136</v>
      </c>
      <c r="C63" s="6"/>
      <c r="D63" s="3" t="s">
        <v>135</v>
      </c>
      <c r="E63" s="3" t="e">
        <f>VLOOKUP(C63,Artigos!$B$4:'Artigos'!$F$100,5,FALSE)</f>
        <v>#N/A</v>
      </c>
      <c r="F63" s="8" t="e">
        <f>VLOOKUP(C63,Artigos!$B$4:'Artigos'!$F$100,3,FALSE)</f>
        <v>#N/A</v>
      </c>
      <c r="G63" s="3" t="s">
        <v>34</v>
      </c>
      <c r="H63" s="9">
        <v>5</v>
      </c>
      <c r="I63" s="5"/>
      <c r="J63" s="2" t="e">
        <f>IF(AND(D63=VLOOKUP(C63,Artigos!$B$4:'Artigos'!$F$100,2,FALSE),E63=VLOOKUP(C63,Artigos!$B$4:'Artigos'!$F$100,5,FALSE),F63=VLOOKUP(C63,Artigos!$B$4:'Artigos'!$F$100,3,FALSE),G63=VLOOKUP(C63,Artigos!$B$4:'Artigos'!$F$100,4,FALSE)),"IGUAL","DIFERENTE")</f>
        <v>#N/A</v>
      </c>
      <c r="K63" s="50">
        <v>14.7</v>
      </c>
      <c r="L63" s="33">
        <v>1</v>
      </c>
      <c r="N63">
        <v>12538</v>
      </c>
    </row>
    <row r="64" spans="2:14" ht="13.5" thickBot="1" x14ac:dyDescent="0.25">
      <c r="B64" s="3" t="s">
        <v>138</v>
      </c>
      <c r="C64" s="6"/>
      <c r="D64" s="3" t="s">
        <v>137</v>
      </c>
      <c r="E64" s="3" t="e">
        <f>VLOOKUP(C64,Artigos!$B$4:'Artigos'!$F$100,5,FALSE)</f>
        <v>#N/A</v>
      </c>
      <c r="F64" s="8" t="e">
        <f>VLOOKUP(C64,Artigos!$B$4:'Artigos'!$F$100,3,FALSE)</f>
        <v>#N/A</v>
      </c>
      <c r="G64" s="3" t="s">
        <v>34</v>
      </c>
      <c r="H64" s="9">
        <v>5</v>
      </c>
      <c r="I64" s="5"/>
      <c r="J64" s="2" t="e">
        <f>IF(AND(D64=VLOOKUP(C64,Artigos!$B$4:'Artigos'!$F$100,2,FALSE),E64=VLOOKUP(C64,Artigos!$B$4:'Artigos'!$F$100,5,FALSE),F64=VLOOKUP(C64,Artigos!$B$4:'Artigos'!$F$100,3,FALSE),G64=VLOOKUP(C64,Artigos!$B$4:'Artigos'!$F$100,4,FALSE)),"IGUAL","DIFERENTE")</f>
        <v>#N/A</v>
      </c>
      <c r="K64" s="50">
        <v>18.510000000000002</v>
      </c>
      <c r="L64" s="33">
        <v>1</v>
      </c>
      <c r="N64">
        <v>12539</v>
      </c>
    </row>
    <row r="65" spans="2:14" ht="13.5" thickBot="1" x14ac:dyDescent="0.25">
      <c r="B65" s="3" t="s">
        <v>140</v>
      </c>
      <c r="C65" s="6"/>
      <c r="D65" s="3" t="s">
        <v>139</v>
      </c>
      <c r="E65" s="3" t="e">
        <f>VLOOKUP(C65,Artigos!$B$4:'Artigos'!$F$100,5,FALSE)</f>
        <v>#N/A</v>
      </c>
      <c r="F65" s="8" t="e">
        <f>VLOOKUP(C65,Artigos!$B$4:'Artigos'!$F$100,3,FALSE)</f>
        <v>#N/A</v>
      </c>
      <c r="G65" s="3" t="s">
        <v>34</v>
      </c>
      <c r="H65" s="9">
        <v>10</v>
      </c>
      <c r="I65" s="5"/>
      <c r="J65" s="2" t="e">
        <f>IF(AND(D65=VLOOKUP(C65,Artigos!$B$4:'Artigos'!$F$100,2,FALSE),E65=VLOOKUP(C65,Artigos!$B$4:'Artigos'!$F$100,5,FALSE),F65=VLOOKUP(C65,Artigos!$B$4:'Artigos'!$F$100,3,FALSE),G65=VLOOKUP(C65,Artigos!$B$4:'Artigos'!$F$100,4,FALSE)),"IGUAL","DIFERENTE")</f>
        <v>#N/A</v>
      </c>
      <c r="K65" s="50">
        <v>23.65</v>
      </c>
      <c r="L65" s="33">
        <v>1</v>
      </c>
      <c r="N65">
        <v>12540</v>
      </c>
    </row>
    <row r="66" spans="2:14" ht="13.5" thickBot="1" x14ac:dyDescent="0.25">
      <c r="B66" s="3" t="s">
        <v>142</v>
      </c>
      <c r="C66" s="6"/>
      <c r="D66" s="3" t="s">
        <v>141</v>
      </c>
      <c r="E66" s="3" t="e">
        <f>VLOOKUP(C66,Artigos!$B$4:'Artigos'!$F$100,5,FALSE)</f>
        <v>#N/A</v>
      </c>
      <c r="F66" s="8" t="e">
        <f>VLOOKUP(C66,Artigos!$B$4:'Artigos'!$F$100,3,FALSE)</f>
        <v>#N/A</v>
      </c>
      <c r="G66" s="3" t="s">
        <v>34</v>
      </c>
      <c r="H66" s="9">
        <v>5</v>
      </c>
      <c r="I66" s="5"/>
      <c r="J66" s="2" t="e">
        <f>IF(AND(D66=VLOOKUP(C66,Artigos!$B$4:'Artigos'!$F$100,2,FALSE),E66=VLOOKUP(C66,Artigos!$B$4:'Artigos'!$F$100,5,FALSE),F66=VLOOKUP(C66,Artigos!$B$4:'Artigos'!$F$100,3,FALSE),G66=VLOOKUP(C66,Artigos!$B$4:'Artigos'!$F$100,4,FALSE)),"IGUAL","DIFERENTE")</f>
        <v>#N/A</v>
      </c>
      <c r="K66" s="50">
        <v>35.200000000000003</v>
      </c>
      <c r="L66" s="33">
        <v>1</v>
      </c>
      <c r="N66">
        <v>12541</v>
      </c>
    </row>
    <row r="67" spans="2:14" ht="13.5" thickBot="1" x14ac:dyDescent="0.25">
      <c r="B67" s="3" t="s">
        <v>144</v>
      </c>
      <c r="C67" s="6"/>
      <c r="D67" s="3" t="s">
        <v>143</v>
      </c>
      <c r="E67" s="3" t="e">
        <f>VLOOKUP(C67,Artigos!$B$4:'Artigos'!$F$100,5,FALSE)</f>
        <v>#N/A</v>
      </c>
      <c r="F67" s="8" t="e">
        <f>VLOOKUP(C67,Artigos!$B$4:'Artigos'!$F$100,3,FALSE)</f>
        <v>#N/A</v>
      </c>
      <c r="G67" s="3" t="s">
        <v>34</v>
      </c>
      <c r="H67" s="9">
        <v>10</v>
      </c>
      <c r="I67" s="5"/>
      <c r="J67" s="2" t="e">
        <f>IF(AND(D67=VLOOKUP(C67,Artigos!$B$4:'Artigos'!$F$100,2,FALSE),E67=VLOOKUP(C67,Artigos!$B$4:'Artigos'!$F$100,5,FALSE),F67=VLOOKUP(C67,Artigos!$B$4:'Artigos'!$F$100,3,FALSE),G67=VLOOKUP(C67,Artigos!$B$4:'Artigos'!$F$100,4,FALSE)),"IGUAL","DIFERENTE")</f>
        <v>#N/A</v>
      </c>
      <c r="K67" s="50">
        <v>16.3</v>
      </c>
      <c r="L67" s="33">
        <v>1</v>
      </c>
      <c r="N67">
        <v>12542</v>
      </c>
    </row>
    <row r="68" spans="2:14" ht="13.5" thickBot="1" x14ac:dyDescent="0.25">
      <c r="B68" s="3" t="s">
        <v>146</v>
      </c>
      <c r="C68" s="6"/>
      <c r="D68" s="3" t="s">
        <v>145</v>
      </c>
      <c r="E68" s="3" t="e">
        <f>VLOOKUP(C68,Artigos!$B$4:'Artigos'!$F$100,5,FALSE)</f>
        <v>#N/A</v>
      </c>
      <c r="F68" s="8" t="e">
        <f>VLOOKUP(C68,Artigos!$B$4:'Artigos'!$F$100,3,FALSE)</f>
        <v>#N/A</v>
      </c>
      <c r="G68" s="3" t="s">
        <v>34</v>
      </c>
      <c r="H68" s="9">
        <v>2</v>
      </c>
      <c r="I68" s="5"/>
      <c r="J68" s="2" t="e">
        <f>IF(AND(D68=VLOOKUP(C68,Artigos!$B$4:'Artigos'!$F$100,2,FALSE),E68=VLOOKUP(C68,Artigos!$B$4:'Artigos'!$F$100,5,FALSE),F68=VLOOKUP(C68,Artigos!$B$4:'Artigos'!$F$100,3,FALSE),G68=VLOOKUP(C68,Artigos!$B$4:'Artigos'!$F$100,4,FALSE)),"IGUAL","DIFERENTE")</f>
        <v>#N/A</v>
      </c>
      <c r="K68" s="50">
        <v>85.5</v>
      </c>
      <c r="L68" s="33">
        <v>1</v>
      </c>
      <c r="N68">
        <v>12543</v>
      </c>
    </row>
    <row r="69" spans="2:14" ht="13.5" thickBot="1" x14ac:dyDescent="0.25">
      <c r="B69" s="3" t="s">
        <v>148</v>
      </c>
      <c r="C69" s="6"/>
      <c r="D69" s="3" t="s">
        <v>147</v>
      </c>
      <c r="E69" s="3" t="e">
        <f>VLOOKUP(C69,Artigos!$B$4:'Artigos'!$F$100,5,FALSE)</f>
        <v>#N/A</v>
      </c>
      <c r="F69" s="8" t="e">
        <f>VLOOKUP(C69,Artigos!$B$4:'Artigos'!$F$100,3,FALSE)</f>
        <v>#N/A</v>
      </c>
      <c r="G69" s="3" t="s">
        <v>34</v>
      </c>
      <c r="H69" s="9">
        <v>10</v>
      </c>
      <c r="I69" s="5"/>
      <c r="J69" s="2" t="e">
        <f>IF(AND(D69=VLOOKUP(C69,Artigos!$B$4:'Artigos'!$F$100,2,FALSE),E69=VLOOKUP(C69,Artigos!$B$4:'Artigos'!$F$100,5,FALSE),F69=VLOOKUP(C69,Artigos!$B$4:'Artigos'!$F$100,3,FALSE),G69=VLOOKUP(C69,Artigos!$B$4:'Artigos'!$F$100,4,FALSE)),"IGUAL","DIFERENTE")</f>
        <v>#N/A</v>
      </c>
      <c r="K69" s="50">
        <v>26.88</v>
      </c>
      <c r="L69" s="33">
        <v>1</v>
      </c>
      <c r="N69">
        <v>12544</v>
      </c>
    </row>
    <row r="70" spans="2:14" ht="13.5" thickBot="1" x14ac:dyDescent="0.25">
      <c r="B70" s="3" t="s">
        <v>150</v>
      </c>
      <c r="C70" s="6"/>
      <c r="D70" s="3" t="s">
        <v>149</v>
      </c>
      <c r="E70" s="3" t="e">
        <f>VLOOKUP(C70,Artigos!$B$4:'Artigos'!$F$100,5,FALSE)</f>
        <v>#N/A</v>
      </c>
      <c r="F70" s="8" t="e">
        <f>VLOOKUP(C70,Artigos!$B$4:'Artigos'!$F$100,3,FALSE)</f>
        <v>#N/A</v>
      </c>
      <c r="G70" s="3" t="s">
        <v>34</v>
      </c>
      <c r="H70" s="9">
        <v>100</v>
      </c>
      <c r="I70" s="5"/>
      <c r="J70" s="2" t="e">
        <f>IF(AND(D70=VLOOKUP(C70,Artigos!$B$4:'Artigos'!$F$100,2,FALSE),E70=VLOOKUP(C70,Artigos!$B$4:'Artigos'!$F$100,5,FALSE),F70=VLOOKUP(C70,Artigos!$B$4:'Artigos'!$F$100,3,FALSE),G70=VLOOKUP(C70,Artigos!$B$4:'Artigos'!$F$100,4,FALSE)),"IGUAL","DIFERENTE")</f>
        <v>#N/A</v>
      </c>
      <c r="K70" s="50">
        <v>0.03</v>
      </c>
      <c r="L70" s="33">
        <v>1</v>
      </c>
      <c r="N70">
        <v>12545</v>
      </c>
    </row>
    <row r="71" spans="2:14" ht="13.5" thickBot="1" x14ac:dyDescent="0.25">
      <c r="B71" s="3" t="s">
        <v>152</v>
      </c>
      <c r="C71" s="6"/>
      <c r="D71" s="3" t="s">
        <v>151</v>
      </c>
      <c r="E71" s="3" t="e">
        <f>VLOOKUP(C71,Artigos!$B$4:'Artigos'!$F$100,5,FALSE)</f>
        <v>#N/A</v>
      </c>
      <c r="F71" s="8" t="e">
        <f>VLOOKUP(C71,Artigos!$B$4:'Artigos'!$F$100,3,FALSE)</f>
        <v>#N/A</v>
      </c>
      <c r="G71" s="3" t="s">
        <v>34</v>
      </c>
      <c r="H71" s="9">
        <v>100</v>
      </c>
      <c r="I71" s="5"/>
      <c r="J71" s="2" t="e">
        <f>IF(AND(D71=VLOOKUP(C71,Artigos!$B$4:'Artigos'!$F$100,2,FALSE),E71=VLOOKUP(C71,Artigos!$B$4:'Artigos'!$F$100,5,FALSE),F71=VLOOKUP(C71,Artigos!$B$4:'Artigos'!$F$100,3,FALSE),G71=VLOOKUP(C71,Artigos!$B$4:'Artigos'!$F$100,4,FALSE)),"IGUAL","DIFERENTE")</f>
        <v>#N/A</v>
      </c>
      <c r="K71" s="50">
        <v>0.03</v>
      </c>
      <c r="L71" s="33">
        <v>1</v>
      </c>
      <c r="N71">
        <v>12546</v>
      </c>
    </row>
    <row r="72" spans="2:14" ht="13.5" thickBot="1" x14ac:dyDescent="0.25">
      <c r="B72" s="3" t="s">
        <v>154</v>
      </c>
      <c r="C72" s="6"/>
      <c r="D72" s="3" t="s">
        <v>153</v>
      </c>
      <c r="E72" s="3" t="e">
        <f>VLOOKUP(C72,Artigos!$B$4:'Artigos'!$F$100,5,FALSE)</f>
        <v>#N/A</v>
      </c>
      <c r="F72" s="8" t="e">
        <f>VLOOKUP(C72,Artigos!$B$4:'Artigos'!$F$100,3,FALSE)</f>
        <v>#N/A</v>
      </c>
      <c r="G72" s="3" t="s">
        <v>34</v>
      </c>
      <c r="H72" s="9">
        <v>100</v>
      </c>
      <c r="I72" s="5"/>
      <c r="J72" s="2" t="e">
        <f>IF(AND(D72=VLOOKUP(C72,Artigos!$B$4:'Artigos'!$F$100,2,FALSE),E72=VLOOKUP(C72,Artigos!$B$4:'Artigos'!$F$100,5,FALSE),F72=VLOOKUP(C72,Artigos!$B$4:'Artigos'!$F$100,3,FALSE),G72=VLOOKUP(C72,Artigos!$B$4:'Artigos'!$F$100,4,FALSE)),"IGUAL","DIFERENTE")</f>
        <v>#N/A</v>
      </c>
      <c r="K72" s="50">
        <v>0.04</v>
      </c>
      <c r="L72" s="33">
        <v>1</v>
      </c>
      <c r="N72">
        <v>12547</v>
      </c>
    </row>
    <row r="73" spans="2:14" ht="13.5" thickBot="1" x14ac:dyDescent="0.25">
      <c r="B73" s="3" t="s">
        <v>156</v>
      </c>
      <c r="C73" s="6"/>
      <c r="D73" s="3" t="s">
        <v>155</v>
      </c>
      <c r="E73" s="3" t="e">
        <f>VLOOKUP(C73,Artigos!$B$4:'Artigos'!$F$100,5,FALSE)</f>
        <v>#N/A</v>
      </c>
      <c r="F73" s="8" t="e">
        <f>VLOOKUP(C73,Artigos!$B$4:'Artigos'!$F$100,3,FALSE)</f>
        <v>#N/A</v>
      </c>
      <c r="G73" s="3" t="s">
        <v>34</v>
      </c>
      <c r="H73" s="9">
        <v>100</v>
      </c>
      <c r="I73" s="5"/>
      <c r="J73" s="2" t="e">
        <f>IF(AND(D73=VLOOKUP(C73,Artigos!$B$4:'Artigos'!$F$100,2,FALSE),E73=VLOOKUP(C73,Artigos!$B$4:'Artigos'!$F$100,5,FALSE),F73=VLOOKUP(C73,Artigos!$B$4:'Artigos'!$F$100,3,FALSE),G73=VLOOKUP(C73,Artigos!$B$4:'Artigos'!$F$100,4,FALSE)),"IGUAL","DIFERENTE")</f>
        <v>#N/A</v>
      </c>
      <c r="K73" s="50">
        <v>0.04</v>
      </c>
      <c r="L73" s="33">
        <v>1</v>
      </c>
      <c r="N73">
        <v>12548</v>
      </c>
    </row>
    <row r="74" spans="2:14" ht="13.5" thickBot="1" x14ac:dyDescent="0.25">
      <c r="B74" s="3" t="s">
        <v>158</v>
      </c>
      <c r="C74" s="6"/>
      <c r="D74" s="3" t="s">
        <v>157</v>
      </c>
      <c r="E74" s="3" t="e">
        <f>VLOOKUP(C74,Artigos!$B$4:'Artigos'!$F$100,5,FALSE)</f>
        <v>#N/A</v>
      </c>
      <c r="F74" s="8" t="e">
        <f>VLOOKUP(C74,Artigos!$B$4:'Artigos'!$F$100,3,FALSE)</f>
        <v>#N/A</v>
      </c>
      <c r="G74" s="3" t="s">
        <v>34</v>
      </c>
      <c r="H74" s="9">
        <v>100</v>
      </c>
      <c r="I74" s="5"/>
      <c r="J74" s="2" t="e">
        <f>IF(AND(D74=VLOOKUP(C74,Artigos!$B$4:'Artigos'!$F$100,2,FALSE),E74=VLOOKUP(C74,Artigos!$B$4:'Artigos'!$F$100,5,FALSE),F74=VLOOKUP(C74,Artigos!$B$4:'Artigos'!$F$100,3,FALSE),G74=VLOOKUP(C74,Artigos!$B$4:'Artigos'!$F$100,4,FALSE)),"IGUAL","DIFERENTE")</f>
        <v>#N/A</v>
      </c>
      <c r="K74" s="50">
        <v>0.1</v>
      </c>
      <c r="L74" s="33">
        <v>1</v>
      </c>
      <c r="N74">
        <v>12549</v>
      </c>
    </row>
    <row r="75" spans="2:14" ht="13.5" thickBot="1" x14ac:dyDescent="0.25">
      <c r="B75" s="3" t="s">
        <v>160</v>
      </c>
      <c r="C75" s="6"/>
      <c r="D75" s="3" t="s">
        <v>159</v>
      </c>
      <c r="E75" s="3" t="e">
        <f>VLOOKUP(C75,Artigos!$B$4:'Artigos'!$F$100,5,FALSE)</f>
        <v>#N/A</v>
      </c>
      <c r="F75" s="8" t="e">
        <f>VLOOKUP(C75,Artigos!$B$4:'Artigos'!$F$100,3,FALSE)</f>
        <v>#N/A</v>
      </c>
      <c r="G75" s="3" t="s">
        <v>34</v>
      </c>
      <c r="H75" s="9">
        <v>100</v>
      </c>
      <c r="I75" s="5"/>
      <c r="J75" s="2" t="e">
        <f>IF(AND(D75=VLOOKUP(C75,Artigos!$B$4:'Artigos'!$F$100,2,FALSE),E75=VLOOKUP(C75,Artigos!$B$4:'Artigos'!$F$100,5,FALSE),F75=VLOOKUP(C75,Artigos!$B$4:'Artigos'!$F$100,3,FALSE),G75=VLOOKUP(C75,Artigos!$B$4:'Artigos'!$F$100,4,FALSE)),"IGUAL","DIFERENTE")</f>
        <v>#N/A</v>
      </c>
      <c r="K75" s="50">
        <v>0.06</v>
      </c>
      <c r="L75" s="33">
        <v>1</v>
      </c>
      <c r="N75">
        <v>12550</v>
      </c>
    </row>
    <row r="76" spans="2:14" ht="13.5" thickBot="1" x14ac:dyDescent="0.25">
      <c r="B76" s="3" t="s">
        <v>162</v>
      </c>
      <c r="C76" s="6"/>
      <c r="D76" s="3" t="s">
        <v>161</v>
      </c>
      <c r="E76" s="3" t="e">
        <f>VLOOKUP(C76,Artigos!$B$4:'Artigos'!$F$100,5,FALSE)</f>
        <v>#N/A</v>
      </c>
      <c r="F76" s="8" t="e">
        <f>VLOOKUP(C76,Artigos!$B$4:'Artigos'!$F$100,3,FALSE)</f>
        <v>#N/A</v>
      </c>
      <c r="G76" s="3" t="s">
        <v>34</v>
      </c>
      <c r="H76" s="9">
        <v>100</v>
      </c>
      <c r="I76" s="5"/>
      <c r="J76" s="2" t="e">
        <f>IF(AND(D76=VLOOKUP(C76,Artigos!$B$4:'Artigos'!$F$100,2,FALSE),E76=VLOOKUP(C76,Artigos!$B$4:'Artigos'!$F$100,5,FALSE),F76=VLOOKUP(C76,Artigos!$B$4:'Artigos'!$F$100,3,FALSE),G76=VLOOKUP(C76,Artigos!$B$4:'Artigos'!$F$100,4,FALSE)),"IGUAL","DIFERENTE")</f>
        <v>#N/A</v>
      </c>
      <c r="K76" s="50">
        <v>0.06</v>
      </c>
      <c r="L76" s="33">
        <v>1</v>
      </c>
      <c r="N76">
        <v>12551</v>
      </c>
    </row>
    <row r="77" spans="2:14" ht="13.5" thickBot="1" x14ac:dyDescent="0.25">
      <c r="B77" s="3" t="s">
        <v>164</v>
      </c>
      <c r="C77" s="6"/>
      <c r="D77" s="3" t="s">
        <v>163</v>
      </c>
      <c r="E77" s="3" t="e">
        <f>VLOOKUP(C77,Artigos!$B$4:'Artigos'!$F$100,5,FALSE)</f>
        <v>#N/A</v>
      </c>
      <c r="F77" s="8" t="e">
        <f>VLOOKUP(C77,Artigos!$B$4:'Artigos'!$F$100,3,FALSE)</f>
        <v>#N/A</v>
      </c>
      <c r="G77" s="3" t="s">
        <v>34</v>
      </c>
      <c r="H77" s="9">
        <v>100</v>
      </c>
      <c r="I77" s="5"/>
      <c r="J77" s="2" t="e">
        <f>IF(AND(D77=VLOOKUP(C77,Artigos!$B$4:'Artigos'!$F$100,2,FALSE),E77=VLOOKUP(C77,Artigos!$B$4:'Artigos'!$F$100,5,FALSE),F77=VLOOKUP(C77,Artigos!$B$4:'Artigos'!$F$100,3,FALSE),G77=VLOOKUP(C77,Artigos!$B$4:'Artigos'!$F$100,4,FALSE)),"IGUAL","DIFERENTE")</f>
        <v>#N/A</v>
      </c>
      <c r="K77" s="50">
        <v>0.06</v>
      </c>
      <c r="L77" s="33">
        <v>1</v>
      </c>
      <c r="N77">
        <v>12552</v>
      </c>
    </row>
    <row r="78" spans="2:14" ht="13.5" thickBot="1" x14ac:dyDescent="0.25">
      <c r="B78" s="3" t="s">
        <v>166</v>
      </c>
      <c r="C78" s="6"/>
      <c r="D78" s="3" t="s">
        <v>165</v>
      </c>
      <c r="E78" s="3" t="e">
        <f>VLOOKUP(C78,Artigos!$B$4:'Artigos'!$F$100,5,FALSE)</f>
        <v>#N/A</v>
      </c>
      <c r="F78" s="8" t="e">
        <f>VLOOKUP(C78,Artigos!$B$4:'Artigos'!$F$100,3,FALSE)</f>
        <v>#N/A</v>
      </c>
      <c r="G78" s="3" t="s">
        <v>34</v>
      </c>
      <c r="H78" s="9">
        <v>50</v>
      </c>
      <c r="I78" s="5"/>
      <c r="J78" s="2" t="e">
        <f>IF(AND(D78=VLOOKUP(C78,Artigos!$B$4:'Artigos'!$F$100,2,FALSE),E78=VLOOKUP(C78,Artigos!$B$4:'Artigos'!$F$100,5,FALSE),F78=VLOOKUP(C78,Artigos!$B$4:'Artigos'!$F$100,3,FALSE),G78=VLOOKUP(C78,Artigos!$B$4:'Artigos'!$F$100,4,FALSE)),"IGUAL","DIFERENTE")</f>
        <v>#N/A</v>
      </c>
      <c r="K78" s="50">
        <v>0.06</v>
      </c>
      <c r="L78" s="33">
        <v>1</v>
      </c>
      <c r="N78">
        <v>12553</v>
      </c>
    </row>
    <row r="79" spans="2:14" ht="13.5" thickBot="1" x14ac:dyDescent="0.25">
      <c r="B79" s="3" t="s">
        <v>168</v>
      </c>
      <c r="C79" s="6"/>
      <c r="D79" s="3" t="s">
        <v>167</v>
      </c>
      <c r="E79" s="3" t="e">
        <f>VLOOKUP(C79,Artigos!$B$4:'Artigos'!$F$100,5,FALSE)</f>
        <v>#N/A</v>
      </c>
      <c r="F79" s="8" t="e">
        <f>VLOOKUP(C79,Artigos!$B$4:'Artigos'!$F$100,3,FALSE)</f>
        <v>#N/A</v>
      </c>
      <c r="G79" s="3" t="s">
        <v>34</v>
      </c>
      <c r="H79" s="9">
        <v>100</v>
      </c>
      <c r="I79" s="5"/>
      <c r="J79" s="2" t="e">
        <f>IF(AND(D79=VLOOKUP(C79,Artigos!$B$4:'Artigos'!$F$100,2,FALSE),E79=VLOOKUP(C79,Artigos!$B$4:'Artigos'!$F$100,5,FALSE),F79=VLOOKUP(C79,Artigos!$B$4:'Artigos'!$F$100,3,FALSE),G79=VLOOKUP(C79,Artigos!$B$4:'Artigos'!$F$100,4,FALSE)),"IGUAL","DIFERENTE")</f>
        <v>#N/A</v>
      </c>
      <c r="K79" s="50">
        <v>0.11</v>
      </c>
      <c r="L79" s="33">
        <v>1</v>
      </c>
      <c r="N79">
        <v>12554</v>
      </c>
    </row>
    <row r="80" spans="2:14" ht="13.5" thickBot="1" x14ac:dyDescent="0.25">
      <c r="B80" s="3" t="s">
        <v>170</v>
      </c>
      <c r="C80" s="6"/>
      <c r="D80" s="3" t="s">
        <v>169</v>
      </c>
      <c r="E80" s="3" t="e">
        <f>VLOOKUP(C80,Artigos!$B$4:'Artigos'!$F$100,5,FALSE)</f>
        <v>#N/A</v>
      </c>
      <c r="F80" s="8" t="e">
        <f>VLOOKUP(C80,Artigos!$B$4:'Artigos'!$F$100,3,FALSE)</f>
        <v>#N/A</v>
      </c>
      <c r="G80" s="3" t="s">
        <v>34</v>
      </c>
      <c r="H80" s="9">
        <v>200</v>
      </c>
      <c r="I80" s="5"/>
      <c r="J80" s="2" t="e">
        <f>IF(AND(D80=VLOOKUP(C80,Artigos!$B$4:'Artigos'!$F$100,2,FALSE),E80=VLOOKUP(C80,Artigos!$B$4:'Artigos'!$F$100,5,FALSE),F80=VLOOKUP(C80,Artigos!$B$4:'Artigos'!$F$100,3,FALSE),G80=VLOOKUP(C80,Artigos!$B$4:'Artigos'!$F$100,4,FALSE)),"IGUAL","DIFERENTE")</f>
        <v>#N/A</v>
      </c>
      <c r="K80" s="50">
        <v>0.11</v>
      </c>
      <c r="L80" s="33">
        <v>1</v>
      </c>
      <c r="N80">
        <v>12555</v>
      </c>
    </row>
    <row r="81" spans="2:14" ht="13.5" thickBot="1" x14ac:dyDescent="0.25">
      <c r="B81" s="3" t="s">
        <v>172</v>
      </c>
      <c r="C81" s="6"/>
      <c r="D81" s="3" t="s">
        <v>171</v>
      </c>
      <c r="E81" s="3" t="e">
        <f>VLOOKUP(C81,Artigos!$B$4:'Artigos'!$F$100,5,FALSE)</f>
        <v>#N/A</v>
      </c>
      <c r="F81" s="8" t="e">
        <f>VLOOKUP(C81,Artigos!$B$4:'Artigos'!$F$100,3,FALSE)</f>
        <v>#N/A</v>
      </c>
      <c r="G81" s="3" t="s">
        <v>34</v>
      </c>
      <c r="H81" s="9">
        <v>100</v>
      </c>
      <c r="I81" s="5"/>
      <c r="J81" s="2" t="e">
        <f>IF(AND(D81=VLOOKUP(C81,Artigos!$B$4:'Artigos'!$F$100,2,FALSE),E81=VLOOKUP(C81,Artigos!$B$4:'Artigos'!$F$100,5,FALSE),F81=VLOOKUP(C81,Artigos!$B$4:'Artigos'!$F$100,3,FALSE),G81=VLOOKUP(C81,Artigos!$B$4:'Artigos'!$F$100,4,FALSE)),"IGUAL","DIFERENTE")</f>
        <v>#N/A</v>
      </c>
      <c r="K81" s="50">
        <v>0.11</v>
      </c>
      <c r="L81" s="33">
        <v>1</v>
      </c>
      <c r="N81">
        <v>12556</v>
      </c>
    </row>
    <row r="82" spans="2:14" ht="13.5" thickBot="1" x14ac:dyDescent="0.25">
      <c r="B82" s="3" t="s">
        <v>174</v>
      </c>
      <c r="C82" s="6"/>
      <c r="D82" s="3" t="s">
        <v>173</v>
      </c>
      <c r="E82" s="3" t="e">
        <f>VLOOKUP(C82,Artigos!$B$4:'Artigos'!$F$100,5,FALSE)</f>
        <v>#N/A</v>
      </c>
      <c r="F82" s="8" t="e">
        <f>VLOOKUP(C82,Artigos!$B$4:'Artigos'!$F$100,3,FALSE)</f>
        <v>#N/A</v>
      </c>
      <c r="G82" s="3" t="s">
        <v>34</v>
      </c>
      <c r="H82" s="9">
        <v>100</v>
      </c>
      <c r="I82" s="5"/>
      <c r="J82" s="2" t="e">
        <f>IF(AND(D82=VLOOKUP(C82,Artigos!$B$4:'Artigos'!$F$100,2,FALSE),E82=VLOOKUP(C82,Artigos!$B$4:'Artigos'!$F$100,5,FALSE),F82=VLOOKUP(C82,Artigos!$B$4:'Artigos'!$F$100,3,FALSE),G82=VLOOKUP(C82,Artigos!$B$4:'Artigos'!$F$100,4,FALSE)),"IGUAL","DIFERENTE")</f>
        <v>#N/A</v>
      </c>
      <c r="K82" s="50">
        <v>0.11</v>
      </c>
      <c r="L82" s="33">
        <v>1</v>
      </c>
      <c r="N82">
        <v>12557</v>
      </c>
    </row>
    <row r="83" spans="2:14" ht="13.5" thickBot="1" x14ac:dyDescent="0.25">
      <c r="B83" s="3" t="s">
        <v>176</v>
      </c>
      <c r="C83" s="6"/>
      <c r="D83" s="3" t="s">
        <v>175</v>
      </c>
      <c r="E83" s="3" t="e">
        <f>VLOOKUP(C83,Artigos!$B$4:'Artigos'!$F$100,5,FALSE)</f>
        <v>#N/A</v>
      </c>
      <c r="F83" s="8" t="e">
        <f>VLOOKUP(C83,Artigos!$B$4:'Artigos'!$F$100,3,FALSE)</f>
        <v>#N/A</v>
      </c>
      <c r="G83" s="3" t="s">
        <v>34</v>
      </c>
      <c r="H83" s="9">
        <v>100</v>
      </c>
      <c r="I83" s="5"/>
      <c r="J83" s="2" t="e">
        <f>IF(AND(D83=VLOOKUP(C83,Artigos!$B$4:'Artigos'!$F$100,2,FALSE),E83=VLOOKUP(C83,Artigos!$B$4:'Artigos'!$F$100,5,FALSE),F83=VLOOKUP(C83,Artigos!$B$4:'Artigos'!$F$100,3,FALSE),G83=VLOOKUP(C83,Artigos!$B$4:'Artigos'!$F$100,4,FALSE)),"IGUAL","DIFERENTE")</f>
        <v>#N/A</v>
      </c>
      <c r="K83" s="50">
        <v>0.13</v>
      </c>
      <c r="L83" s="33">
        <v>1</v>
      </c>
      <c r="N83">
        <v>12558</v>
      </c>
    </row>
    <row r="84" spans="2:14" ht="13.5" thickBot="1" x14ac:dyDescent="0.25">
      <c r="B84" s="3" t="s">
        <v>178</v>
      </c>
      <c r="C84" s="6"/>
      <c r="D84" s="3" t="s">
        <v>177</v>
      </c>
      <c r="E84" s="3" t="e">
        <f>VLOOKUP(C84,Artigos!$B$4:'Artigos'!$F$100,5,FALSE)</f>
        <v>#N/A</v>
      </c>
      <c r="F84" s="8" t="e">
        <f>VLOOKUP(C84,Artigos!$B$4:'Artigos'!$F$100,3,FALSE)</f>
        <v>#N/A</v>
      </c>
      <c r="G84" s="3" t="s">
        <v>34</v>
      </c>
      <c r="H84" s="9">
        <v>200</v>
      </c>
      <c r="I84" s="5"/>
      <c r="J84" s="2" t="e">
        <f>IF(AND(D84=VLOOKUP(C84,Artigos!$B$4:'Artigos'!$F$100,2,FALSE),E84=VLOOKUP(C84,Artigos!$B$4:'Artigos'!$F$100,5,FALSE),F84=VLOOKUP(C84,Artigos!$B$4:'Artigos'!$F$100,3,FALSE),G84=VLOOKUP(C84,Artigos!$B$4:'Artigos'!$F$100,4,FALSE)),"IGUAL","DIFERENTE")</f>
        <v>#N/A</v>
      </c>
      <c r="K84" s="50">
        <v>0.13</v>
      </c>
      <c r="L84" s="33">
        <v>1</v>
      </c>
      <c r="N84">
        <v>12559</v>
      </c>
    </row>
    <row r="85" spans="2:14" ht="13.5" thickBot="1" x14ac:dyDescent="0.25">
      <c r="B85" s="3" t="s">
        <v>180</v>
      </c>
      <c r="C85" s="6"/>
      <c r="D85" s="3" t="s">
        <v>179</v>
      </c>
      <c r="E85" s="3" t="e">
        <f>VLOOKUP(C85,Artigos!$B$4:'Artigos'!$F$100,5,FALSE)</f>
        <v>#N/A</v>
      </c>
      <c r="F85" s="8" t="e">
        <f>VLOOKUP(C85,Artigos!$B$4:'Artigos'!$F$100,3,FALSE)</f>
        <v>#N/A</v>
      </c>
      <c r="G85" s="3" t="s">
        <v>34</v>
      </c>
      <c r="H85" s="9">
        <v>100</v>
      </c>
      <c r="I85" s="5"/>
      <c r="J85" s="2" t="e">
        <f>IF(AND(D85=VLOOKUP(C85,Artigos!$B$4:'Artigos'!$F$100,2,FALSE),E85=VLOOKUP(C85,Artigos!$B$4:'Artigos'!$F$100,5,FALSE),F85=VLOOKUP(C85,Artigos!$B$4:'Artigos'!$F$100,3,FALSE),G85=VLOOKUP(C85,Artigos!$B$4:'Artigos'!$F$100,4,FALSE)),"IGUAL","DIFERENTE")</f>
        <v>#N/A</v>
      </c>
      <c r="K85" s="50">
        <v>0.13</v>
      </c>
      <c r="L85" s="33">
        <v>1</v>
      </c>
      <c r="N85">
        <v>12560</v>
      </c>
    </row>
    <row r="86" spans="2:14" ht="13.5" thickBot="1" x14ac:dyDescent="0.25">
      <c r="B86" s="3" t="s">
        <v>182</v>
      </c>
      <c r="C86" s="6"/>
      <c r="D86" s="3" t="s">
        <v>181</v>
      </c>
      <c r="E86" s="3" t="e">
        <f>VLOOKUP(C86,Artigos!$B$4:'Artigos'!$F$100,5,FALSE)</f>
        <v>#N/A</v>
      </c>
      <c r="F86" s="8" t="e">
        <f>VLOOKUP(C86,Artigos!$B$4:'Artigos'!$F$100,3,FALSE)</f>
        <v>#N/A</v>
      </c>
      <c r="G86" s="3" t="s">
        <v>34</v>
      </c>
      <c r="H86" s="9">
        <v>100</v>
      </c>
      <c r="I86" s="5"/>
      <c r="J86" s="2" t="e">
        <f>IF(AND(D86=VLOOKUP(C86,Artigos!$B$4:'Artigos'!$F$100,2,FALSE),E86=VLOOKUP(C86,Artigos!$B$4:'Artigos'!$F$100,5,FALSE),F86=VLOOKUP(C86,Artigos!$B$4:'Artigos'!$F$100,3,FALSE),G86=VLOOKUP(C86,Artigos!$B$4:'Artigos'!$F$100,4,FALSE)),"IGUAL","DIFERENTE")</f>
        <v>#N/A</v>
      </c>
      <c r="K86" s="50">
        <v>0.13</v>
      </c>
      <c r="L86" s="33">
        <v>1</v>
      </c>
      <c r="N86">
        <v>12561</v>
      </c>
    </row>
    <row r="87" spans="2:14" ht="13.5" thickBot="1" x14ac:dyDescent="0.25">
      <c r="B87" s="3" t="s">
        <v>184</v>
      </c>
      <c r="C87" s="6"/>
      <c r="D87" s="3" t="s">
        <v>183</v>
      </c>
      <c r="E87" s="3" t="e">
        <f>VLOOKUP(C87,Artigos!$B$4:'Artigos'!$F$100,5,FALSE)</f>
        <v>#N/A</v>
      </c>
      <c r="F87" s="8" t="e">
        <f>VLOOKUP(C87,Artigos!$B$4:'Artigos'!$F$100,3,FALSE)</f>
        <v>#N/A</v>
      </c>
      <c r="G87" s="3" t="s">
        <v>34</v>
      </c>
      <c r="H87" s="9">
        <v>100</v>
      </c>
      <c r="I87" s="5"/>
      <c r="J87" s="2" t="e">
        <f>IF(AND(D87=VLOOKUP(C87,Artigos!$B$4:'Artigos'!$F$100,2,FALSE),E87=VLOOKUP(C87,Artigos!$B$4:'Artigos'!$F$100,5,FALSE),F87=VLOOKUP(C87,Artigos!$B$4:'Artigos'!$F$100,3,FALSE),G87=VLOOKUP(C87,Artigos!$B$4:'Artigos'!$F$100,4,FALSE)),"IGUAL","DIFERENTE")</f>
        <v>#N/A</v>
      </c>
      <c r="K87" s="50">
        <v>0.16</v>
      </c>
      <c r="L87" s="33">
        <v>1</v>
      </c>
      <c r="N87">
        <v>12562</v>
      </c>
    </row>
    <row r="88" spans="2:14" ht="13.5" thickBot="1" x14ac:dyDescent="0.25">
      <c r="B88" s="3" t="s">
        <v>186</v>
      </c>
      <c r="C88" s="6"/>
      <c r="D88" s="3" t="s">
        <v>185</v>
      </c>
      <c r="E88" s="3" t="e">
        <f>VLOOKUP(C88,Artigos!$B$4:'Artigos'!$F$100,5,FALSE)</f>
        <v>#N/A</v>
      </c>
      <c r="F88" s="8" t="e">
        <f>VLOOKUP(C88,Artigos!$B$4:'Artigos'!$F$100,3,FALSE)</f>
        <v>#N/A</v>
      </c>
      <c r="G88" s="3" t="s">
        <v>34</v>
      </c>
      <c r="H88" s="9">
        <v>100</v>
      </c>
      <c r="I88" s="5"/>
      <c r="J88" s="2" t="e">
        <f>IF(AND(D88=VLOOKUP(C88,Artigos!$B$4:'Artigos'!$F$100,2,FALSE),E88=VLOOKUP(C88,Artigos!$B$4:'Artigos'!$F$100,5,FALSE),F88=VLOOKUP(C88,Artigos!$B$4:'Artigos'!$F$100,3,FALSE),G88=VLOOKUP(C88,Artigos!$B$4:'Artigos'!$F$100,4,FALSE)),"IGUAL","DIFERENTE")</f>
        <v>#N/A</v>
      </c>
      <c r="K88" s="50">
        <v>0.17</v>
      </c>
      <c r="L88" s="33">
        <v>1</v>
      </c>
      <c r="N88">
        <v>12563</v>
      </c>
    </row>
    <row r="89" spans="2:14" ht="13.5" thickBot="1" x14ac:dyDescent="0.25">
      <c r="B89" s="3" t="s">
        <v>188</v>
      </c>
      <c r="C89" s="6"/>
      <c r="D89" s="3" t="s">
        <v>187</v>
      </c>
      <c r="E89" s="3" t="e">
        <f>VLOOKUP(C89,Artigos!$B$4:'Artigos'!$F$100,5,FALSE)</f>
        <v>#N/A</v>
      </c>
      <c r="F89" s="8" t="e">
        <f>VLOOKUP(C89,Artigos!$B$4:'Artigos'!$F$100,3,FALSE)</f>
        <v>#N/A</v>
      </c>
      <c r="G89" s="3" t="s">
        <v>34</v>
      </c>
      <c r="H89" s="9">
        <v>100</v>
      </c>
      <c r="I89" s="5"/>
      <c r="J89" s="2" t="e">
        <f>IF(AND(D89=VLOOKUP(C89,Artigos!$B$4:'Artigos'!$F$100,2,FALSE),E89=VLOOKUP(C89,Artigos!$B$4:'Artigos'!$F$100,5,FALSE),F89=VLOOKUP(C89,Artigos!$B$4:'Artigos'!$F$100,3,FALSE),G89=VLOOKUP(C89,Artigos!$B$4:'Artigos'!$F$100,4,FALSE)),"IGUAL","DIFERENTE")</f>
        <v>#N/A</v>
      </c>
      <c r="K89" s="50">
        <v>0.19</v>
      </c>
      <c r="L89" s="33">
        <v>1</v>
      </c>
      <c r="N89">
        <v>12564</v>
      </c>
    </row>
    <row r="90" spans="2:14" ht="13.5" thickBot="1" x14ac:dyDescent="0.25">
      <c r="B90" s="3" t="s">
        <v>190</v>
      </c>
      <c r="C90" s="6"/>
      <c r="D90" s="3" t="s">
        <v>189</v>
      </c>
      <c r="E90" s="3" t="e">
        <f>VLOOKUP(C90,Artigos!$B$4:'Artigos'!$F$100,5,FALSE)</f>
        <v>#N/A</v>
      </c>
      <c r="F90" s="8" t="e">
        <f>VLOOKUP(C90,Artigos!$B$4:'Artigos'!$F$100,3,FALSE)</f>
        <v>#N/A</v>
      </c>
      <c r="G90" s="3" t="s">
        <v>34</v>
      </c>
      <c r="H90" s="9">
        <v>50</v>
      </c>
      <c r="I90" s="5"/>
      <c r="J90" s="2" t="e">
        <f>IF(AND(D90=VLOOKUP(C90,Artigos!$B$4:'Artigos'!$F$100,2,FALSE),E90=VLOOKUP(C90,Artigos!$B$4:'Artigos'!$F$100,5,FALSE),F90=VLOOKUP(C90,Artigos!$B$4:'Artigos'!$F$100,3,FALSE),G90=VLOOKUP(C90,Artigos!$B$4:'Artigos'!$F$100,4,FALSE)),"IGUAL","DIFERENTE")</f>
        <v>#N/A</v>
      </c>
      <c r="K90" s="50">
        <v>0.26</v>
      </c>
      <c r="L90" s="33">
        <v>1</v>
      </c>
      <c r="N90">
        <v>12565</v>
      </c>
    </row>
    <row r="91" spans="2:14" ht="13.5" thickBot="1" x14ac:dyDescent="0.25">
      <c r="B91" s="3" t="s">
        <v>192</v>
      </c>
      <c r="C91" s="6"/>
      <c r="D91" s="3" t="s">
        <v>191</v>
      </c>
      <c r="E91" s="3" t="e">
        <f>VLOOKUP(C91,Artigos!$B$4:'Artigos'!$F$100,5,FALSE)</f>
        <v>#N/A</v>
      </c>
      <c r="F91" s="8" t="e">
        <f>VLOOKUP(C91,Artigos!$B$4:'Artigos'!$F$100,3,FALSE)</f>
        <v>#N/A</v>
      </c>
      <c r="G91" s="3" t="s">
        <v>34</v>
      </c>
      <c r="H91" s="9">
        <v>50</v>
      </c>
      <c r="I91" s="5"/>
      <c r="J91" s="2" t="e">
        <f>IF(AND(D91=VLOOKUP(C91,Artigos!$B$4:'Artigos'!$F$100,2,FALSE),E91=VLOOKUP(C91,Artigos!$B$4:'Artigos'!$F$100,5,FALSE),F91=VLOOKUP(C91,Artigos!$B$4:'Artigos'!$F$100,3,FALSE),G91=VLOOKUP(C91,Artigos!$B$4:'Artigos'!$F$100,4,FALSE)),"IGUAL","DIFERENTE")</f>
        <v>#N/A</v>
      </c>
      <c r="K91" s="50">
        <v>0.26</v>
      </c>
      <c r="L91" s="33">
        <v>1</v>
      </c>
      <c r="N91">
        <v>12566</v>
      </c>
    </row>
    <row r="92" spans="2:14" ht="13.5" thickBot="1" x14ac:dyDescent="0.25">
      <c r="B92" s="3" t="s">
        <v>194</v>
      </c>
      <c r="C92" s="6"/>
      <c r="D92" s="3" t="s">
        <v>193</v>
      </c>
      <c r="E92" s="3" t="e">
        <f>VLOOKUP(C92,Artigos!$B$4:'Artigos'!$F$100,5,FALSE)</f>
        <v>#N/A</v>
      </c>
      <c r="F92" s="8" t="e">
        <f>VLOOKUP(C92,Artigos!$B$4:'Artigos'!$F$100,3,FALSE)</f>
        <v>#N/A</v>
      </c>
      <c r="G92" s="3" t="s">
        <v>34</v>
      </c>
      <c r="H92" s="9">
        <v>50</v>
      </c>
      <c r="I92" s="5"/>
      <c r="J92" s="2" t="e">
        <f>IF(AND(D92=VLOOKUP(C92,Artigos!$B$4:'Artigos'!$F$100,2,FALSE),E92=VLOOKUP(C92,Artigos!$B$4:'Artigos'!$F$100,5,FALSE),F92=VLOOKUP(C92,Artigos!$B$4:'Artigos'!$F$100,3,FALSE),G92=VLOOKUP(C92,Artigos!$B$4:'Artigos'!$F$100,4,FALSE)),"IGUAL","DIFERENTE")</f>
        <v>#N/A</v>
      </c>
      <c r="K92" s="50">
        <v>0.28000000000000003</v>
      </c>
      <c r="L92" s="33">
        <v>1</v>
      </c>
      <c r="N92">
        <v>12567</v>
      </c>
    </row>
    <row r="93" spans="2:14" ht="13.5" thickBot="1" x14ac:dyDescent="0.25">
      <c r="B93" s="3" t="s">
        <v>196</v>
      </c>
      <c r="C93" s="6"/>
      <c r="D93" s="3" t="s">
        <v>195</v>
      </c>
      <c r="E93" s="3" t="e">
        <f>VLOOKUP(C93,Artigos!$B$4:'Artigos'!$F$100,5,FALSE)</f>
        <v>#N/A</v>
      </c>
      <c r="F93" s="8" t="e">
        <f>VLOOKUP(C93,Artigos!$B$4:'Artigos'!$F$100,3,FALSE)</f>
        <v>#N/A</v>
      </c>
      <c r="G93" s="3" t="s">
        <v>34</v>
      </c>
      <c r="H93" s="9">
        <v>10</v>
      </c>
      <c r="I93" s="5"/>
      <c r="J93" s="2" t="e">
        <f>IF(AND(D93=VLOOKUP(C93,Artigos!$B$4:'Artigos'!$F$100,2,FALSE),E93=VLOOKUP(C93,Artigos!$B$4:'Artigos'!$F$100,5,FALSE),F93=VLOOKUP(C93,Artigos!$B$4:'Artigos'!$F$100,3,FALSE),G93=VLOOKUP(C93,Artigos!$B$4:'Artigos'!$F$100,4,FALSE)),"IGUAL","DIFERENTE")</f>
        <v>#N/A</v>
      </c>
      <c r="K93" s="50">
        <v>0.36</v>
      </c>
      <c r="L93" s="33">
        <v>1</v>
      </c>
      <c r="N93">
        <v>12568</v>
      </c>
    </row>
    <row r="94" spans="2:14" ht="13.5" thickBot="1" x14ac:dyDescent="0.25">
      <c r="B94" s="3" t="s">
        <v>198</v>
      </c>
      <c r="C94" s="6"/>
      <c r="D94" s="3" t="s">
        <v>197</v>
      </c>
      <c r="E94" s="3" t="e">
        <f>VLOOKUP(C94,Artigos!$B$4:'Artigos'!$F$100,5,FALSE)</f>
        <v>#N/A</v>
      </c>
      <c r="F94" s="8" t="e">
        <f>VLOOKUP(C94,Artigos!$B$4:'Artigos'!$F$100,3,FALSE)</f>
        <v>#N/A</v>
      </c>
      <c r="G94" s="3" t="s">
        <v>34</v>
      </c>
      <c r="H94" s="9">
        <v>20</v>
      </c>
      <c r="I94" s="5"/>
      <c r="J94" s="2" t="e">
        <f>IF(AND(D94=VLOOKUP(C94,Artigos!$B$4:'Artigos'!$F$100,2,FALSE),E94=VLOOKUP(C94,Artigos!$B$4:'Artigos'!$F$100,5,FALSE),F94=VLOOKUP(C94,Artigos!$B$4:'Artigos'!$F$100,3,FALSE),G94=VLOOKUP(C94,Artigos!$B$4:'Artigos'!$F$100,4,FALSE)),"IGUAL","DIFERENTE")</f>
        <v>#N/A</v>
      </c>
      <c r="K94" s="50">
        <v>0.37</v>
      </c>
      <c r="L94" s="33">
        <v>1</v>
      </c>
      <c r="N94">
        <v>12569</v>
      </c>
    </row>
    <row r="95" spans="2:14" ht="13.5" thickBot="1" x14ac:dyDescent="0.25">
      <c r="B95" s="3" t="s">
        <v>200</v>
      </c>
      <c r="C95" s="6"/>
      <c r="D95" s="3" t="s">
        <v>199</v>
      </c>
      <c r="E95" s="3" t="e">
        <f>VLOOKUP(C95,Artigos!$B$4:'Artigos'!$F$100,5,FALSE)</f>
        <v>#N/A</v>
      </c>
      <c r="F95" s="8" t="e">
        <f>VLOOKUP(C95,Artigos!$B$4:'Artigos'!$F$100,3,FALSE)</f>
        <v>#N/A</v>
      </c>
      <c r="G95" s="3" t="s">
        <v>34</v>
      </c>
      <c r="H95" s="9">
        <v>10</v>
      </c>
      <c r="I95" s="5"/>
      <c r="J95" s="2" t="e">
        <f>IF(AND(D95=VLOOKUP(C95,Artigos!$B$4:'Artigos'!$F$100,2,FALSE),E95=VLOOKUP(C95,Artigos!$B$4:'Artigos'!$F$100,5,FALSE),F95=VLOOKUP(C95,Artigos!$B$4:'Artigos'!$F$100,3,FALSE),G95=VLOOKUP(C95,Artigos!$B$4:'Artigos'!$F$100,4,FALSE)),"IGUAL","DIFERENTE")</f>
        <v>#N/A</v>
      </c>
      <c r="K95" s="50">
        <v>0.48</v>
      </c>
      <c r="L95" s="33">
        <v>1</v>
      </c>
      <c r="N95">
        <v>12570</v>
      </c>
    </row>
    <row r="96" spans="2:14" ht="13.5" thickBot="1" x14ac:dyDescent="0.25">
      <c r="B96" s="3" t="s">
        <v>202</v>
      </c>
      <c r="C96" s="6"/>
      <c r="D96" s="3" t="s">
        <v>201</v>
      </c>
      <c r="E96" s="3" t="e">
        <f>VLOOKUP(C96,Artigos!$B$4:'Artigos'!$F$100,5,FALSE)</f>
        <v>#N/A</v>
      </c>
      <c r="F96" s="8" t="e">
        <f>VLOOKUP(C96,Artigos!$B$4:'Artigos'!$F$100,3,FALSE)</f>
        <v>#N/A</v>
      </c>
      <c r="G96" s="3" t="s">
        <v>34</v>
      </c>
      <c r="H96" s="9">
        <v>10</v>
      </c>
      <c r="I96" s="5"/>
      <c r="J96" s="2" t="e">
        <f>IF(AND(D96=VLOOKUP(C96,Artigos!$B$4:'Artigos'!$F$100,2,FALSE),E96=VLOOKUP(C96,Artigos!$B$4:'Artigos'!$F$100,5,FALSE),F96=VLOOKUP(C96,Artigos!$B$4:'Artigos'!$F$100,3,FALSE),G96=VLOOKUP(C96,Artigos!$B$4:'Artigos'!$F$100,4,FALSE)),"IGUAL","DIFERENTE")</f>
        <v>#N/A</v>
      </c>
      <c r="K96" s="50">
        <v>0.55000000000000004</v>
      </c>
      <c r="L96" s="33">
        <v>1</v>
      </c>
      <c r="N96">
        <v>12571</v>
      </c>
    </row>
    <row r="97" spans="2:14" ht="13.5" thickBot="1" x14ac:dyDescent="0.25">
      <c r="B97" s="3" t="s">
        <v>204</v>
      </c>
      <c r="C97" s="6"/>
      <c r="D97" s="3" t="s">
        <v>203</v>
      </c>
      <c r="E97" s="3" t="e">
        <f>VLOOKUP(C97,Artigos!$B$4:'Artigos'!$F$100,5,FALSE)</f>
        <v>#N/A</v>
      </c>
      <c r="F97" s="8" t="e">
        <f>VLOOKUP(C97,Artigos!$B$4:'Artigos'!$F$100,3,FALSE)</f>
        <v>#N/A</v>
      </c>
      <c r="G97" s="3" t="s">
        <v>34</v>
      </c>
      <c r="H97" s="9">
        <v>20</v>
      </c>
      <c r="I97" s="5"/>
      <c r="J97" s="2" t="e">
        <f>IF(AND(D97=VLOOKUP(C97,Artigos!$B$4:'Artigos'!$F$100,2,FALSE),E97=VLOOKUP(C97,Artigos!$B$4:'Artigos'!$F$100,5,FALSE),F97=VLOOKUP(C97,Artigos!$B$4:'Artigos'!$F$100,3,FALSE),G97=VLOOKUP(C97,Artigos!$B$4:'Artigos'!$F$100,4,FALSE)),"IGUAL","DIFERENTE")</f>
        <v>#N/A</v>
      </c>
      <c r="K97" s="50">
        <v>1.1499999999999999</v>
      </c>
      <c r="L97" s="33">
        <v>1</v>
      </c>
      <c r="N97">
        <v>12572</v>
      </c>
    </row>
    <row r="98" spans="2:14" ht="13.5" thickBot="1" x14ac:dyDescent="0.25">
      <c r="B98" s="3" t="s">
        <v>206</v>
      </c>
      <c r="C98" s="6"/>
      <c r="D98" s="3" t="s">
        <v>205</v>
      </c>
      <c r="E98" s="3" t="e">
        <f>VLOOKUP(C98,Artigos!$B$4:'Artigos'!$F$100,5,FALSE)</f>
        <v>#N/A</v>
      </c>
      <c r="F98" s="8" t="e">
        <f>VLOOKUP(C98,Artigos!$B$4:'Artigos'!$F$100,3,FALSE)</f>
        <v>#N/A</v>
      </c>
      <c r="G98" s="3" t="s">
        <v>34</v>
      </c>
      <c r="H98" s="9">
        <v>1000</v>
      </c>
      <c r="I98" s="5"/>
      <c r="J98" s="2" t="e">
        <f>IF(AND(D98=VLOOKUP(C98,Artigos!$B$4:'Artigos'!$F$100,2,FALSE),E98=VLOOKUP(C98,Artigos!$B$4:'Artigos'!$F$100,5,FALSE),F98=VLOOKUP(C98,Artigos!$B$4:'Artigos'!$F$100,3,FALSE),G98=VLOOKUP(C98,Artigos!$B$4:'Artigos'!$F$100,4,FALSE)),"IGUAL","DIFERENTE")</f>
        <v>#N/A</v>
      </c>
      <c r="K98" s="50">
        <v>0.12</v>
      </c>
      <c r="L98" s="33">
        <v>1</v>
      </c>
      <c r="N98">
        <v>12573</v>
      </c>
    </row>
    <row r="99" spans="2:14" ht="13.5" thickBot="1" x14ac:dyDescent="0.25">
      <c r="B99" s="3" t="s">
        <v>208</v>
      </c>
      <c r="C99" s="6"/>
      <c r="D99" s="3" t="s">
        <v>207</v>
      </c>
      <c r="E99" s="3" t="e">
        <f>VLOOKUP(C99,Artigos!$B$4:'Artigos'!$F$100,5,FALSE)</f>
        <v>#N/A</v>
      </c>
      <c r="F99" s="8" t="e">
        <f>VLOOKUP(C99,Artigos!$B$4:'Artigos'!$F$100,3,FALSE)</f>
        <v>#N/A</v>
      </c>
      <c r="G99" s="3" t="s">
        <v>34</v>
      </c>
      <c r="H99" s="9">
        <v>500</v>
      </c>
      <c r="I99" s="5"/>
      <c r="J99" s="2" t="e">
        <f>IF(AND(D99=VLOOKUP(C99,Artigos!$B$4:'Artigos'!$F$100,2,FALSE),E99=VLOOKUP(C99,Artigos!$B$4:'Artigos'!$F$100,5,FALSE),F99=VLOOKUP(C99,Artigos!$B$4:'Artigos'!$F$100,3,FALSE),G99=VLOOKUP(C99,Artigos!$B$4:'Artigos'!$F$100,4,FALSE)),"IGUAL","DIFERENTE")</f>
        <v>#N/A</v>
      </c>
      <c r="K99" s="50">
        <v>0.16</v>
      </c>
      <c r="L99" s="33">
        <v>1</v>
      </c>
      <c r="N99">
        <v>12574</v>
      </c>
    </row>
    <row r="100" spans="2:14" ht="13.5" thickBot="1" x14ac:dyDescent="0.25">
      <c r="B100" s="3" t="s">
        <v>210</v>
      </c>
      <c r="C100" s="6"/>
      <c r="D100" s="3" t="s">
        <v>209</v>
      </c>
      <c r="E100" s="3" t="e">
        <f>VLOOKUP(C100,Artigos!$B$4:'Artigos'!$F$100,5,FALSE)</f>
        <v>#N/A</v>
      </c>
      <c r="F100" s="8" t="e">
        <f>VLOOKUP(C100,Artigos!$B$4:'Artigos'!$F$100,3,FALSE)</f>
        <v>#N/A</v>
      </c>
      <c r="G100" s="3" t="s">
        <v>34</v>
      </c>
      <c r="H100" s="9">
        <v>1000</v>
      </c>
      <c r="I100" s="5"/>
      <c r="J100" s="2" t="e">
        <f>IF(AND(D100=VLOOKUP(C100,Artigos!$B$4:'Artigos'!$F$100,2,FALSE),E100=VLOOKUP(C100,Artigos!$B$4:'Artigos'!$F$100,5,FALSE),F100=VLOOKUP(C100,Artigos!$B$4:'Artigos'!$F$100,3,FALSE),G100=VLOOKUP(C100,Artigos!$B$4:'Artigos'!$F$100,4,FALSE)),"IGUAL","DIFERENTE")</f>
        <v>#N/A</v>
      </c>
      <c r="K100" s="50">
        <v>0.17</v>
      </c>
      <c r="L100" s="33">
        <v>1</v>
      </c>
      <c r="N100">
        <v>12575</v>
      </c>
    </row>
    <row r="101" spans="2:14" ht="13.5" thickBot="1" x14ac:dyDescent="0.25">
      <c r="B101" s="3" t="s">
        <v>212</v>
      </c>
      <c r="C101" s="6"/>
      <c r="D101" s="3" t="s">
        <v>211</v>
      </c>
      <c r="E101" s="3" t="e">
        <f>VLOOKUP(C101,Artigos!$B$4:'Artigos'!$F$100,5,FALSE)</f>
        <v>#N/A</v>
      </c>
      <c r="F101" s="8" t="e">
        <f>VLOOKUP(C101,Artigos!$B$4:'Artigos'!$F$100,3,FALSE)</f>
        <v>#N/A</v>
      </c>
      <c r="G101" s="3" t="s">
        <v>34</v>
      </c>
      <c r="H101" s="9">
        <v>100</v>
      </c>
      <c r="I101" s="5"/>
      <c r="J101" s="2" t="e">
        <f>IF(AND(D101=VLOOKUP(C101,Artigos!$B$4:'Artigos'!$F$100,2,FALSE),E101=VLOOKUP(C101,Artigos!$B$4:'Artigos'!$F$100,5,FALSE),F101=VLOOKUP(C101,Artigos!$B$4:'Artigos'!$F$100,3,FALSE),G101=VLOOKUP(C101,Artigos!$B$4:'Artigos'!$F$100,4,FALSE)),"IGUAL","DIFERENTE")</f>
        <v>#N/A</v>
      </c>
      <c r="K101" s="50">
        <v>0.33</v>
      </c>
      <c r="L101" s="33">
        <v>1</v>
      </c>
      <c r="N101">
        <v>12576</v>
      </c>
    </row>
    <row r="102" spans="2:14" ht="13.5" thickBot="1" x14ac:dyDescent="0.25">
      <c r="B102" s="3" t="s">
        <v>214</v>
      </c>
      <c r="C102" s="6"/>
      <c r="D102" s="3" t="s">
        <v>213</v>
      </c>
      <c r="E102" s="3" t="e">
        <f>VLOOKUP(C102,Artigos!$B$4:'Artigos'!$F$100,5,FALSE)</f>
        <v>#N/A</v>
      </c>
      <c r="F102" s="8" t="e">
        <f>VLOOKUP(C102,Artigos!$B$4:'Artigos'!$F$100,3,FALSE)</f>
        <v>#N/A</v>
      </c>
      <c r="G102" s="3" t="s">
        <v>34</v>
      </c>
      <c r="H102" s="9">
        <v>50</v>
      </c>
      <c r="I102" s="5"/>
      <c r="J102" s="2" t="e">
        <f>IF(AND(D102=VLOOKUP(C102,Artigos!$B$4:'Artigos'!$F$100,2,FALSE),E102=VLOOKUP(C102,Artigos!$B$4:'Artigos'!$F$100,5,FALSE),F102=VLOOKUP(C102,Artigos!$B$4:'Artigos'!$F$100,3,FALSE),G102=VLOOKUP(C102,Artigos!$B$4:'Artigos'!$F$100,4,FALSE)),"IGUAL","DIFERENTE")</f>
        <v>#N/A</v>
      </c>
      <c r="K102" s="50">
        <v>1.37</v>
      </c>
      <c r="L102" s="33">
        <v>1</v>
      </c>
      <c r="N102">
        <v>12577</v>
      </c>
    </row>
    <row r="103" spans="2:14" ht="13.5" thickBot="1" x14ac:dyDescent="0.25">
      <c r="B103" s="3" t="s">
        <v>216</v>
      </c>
      <c r="C103" s="6"/>
      <c r="D103" s="3" t="s">
        <v>215</v>
      </c>
      <c r="E103" s="3" t="e">
        <f>VLOOKUP(C103,Artigos!$B$4:'Artigos'!$F$100,5,FALSE)</f>
        <v>#N/A</v>
      </c>
      <c r="F103" s="8" t="e">
        <f>VLOOKUP(C103,Artigos!$B$4:'Artigos'!$F$100,3,FALSE)</f>
        <v>#N/A</v>
      </c>
      <c r="G103" s="3" t="s">
        <v>34</v>
      </c>
      <c r="H103" s="9">
        <v>50</v>
      </c>
      <c r="I103" s="5"/>
      <c r="J103" s="2" t="e">
        <f>IF(AND(D103=VLOOKUP(C103,Artigos!$B$4:'Artigos'!$F$100,2,FALSE),E103=VLOOKUP(C103,Artigos!$B$4:'Artigos'!$F$100,5,FALSE),F103=VLOOKUP(C103,Artigos!$B$4:'Artigos'!$F$100,3,FALSE),G103=VLOOKUP(C103,Artigos!$B$4:'Artigos'!$F$100,4,FALSE)),"IGUAL","DIFERENTE")</f>
        <v>#N/A</v>
      </c>
      <c r="K103" s="50">
        <v>0.42899999999999999</v>
      </c>
      <c r="L103" s="33">
        <v>1</v>
      </c>
      <c r="N103">
        <v>12578</v>
      </c>
    </row>
    <row r="104" spans="2:14" ht="13.5" thickBot="1" x14ac:dyDescent="0.25">
      <c r="B104" s="3" t="s">
        <v>218</v>
      </c>
      <c r="C104" s="6"/>
      <c r="D104" s="3" t="s">
        <v>217</v>
      </c>
      <c r="E104" s="3" t="e">
        <f>VLOOKUP(C104,Artigos!$B$4:'Artigos'!$F$100,5,FALSE)</f>
        <v>#N/A</v>
      </c>
      <c r="F104" s="8" t="e">
        <f>VLOOKUP(C104,Artigos!$B$4:'Artigos'!$F$100,3,FALSE)</f>
        <v>#N/A</v>
      </c>
      <c r="G104" s="3" t="s">
        <v>34</v>
      </c>
      <c r="H104" s="9">
        <v>100</v>
      </c>
      <c r="I104" s="5"/>
      <c r="J104" s="2" t="e">
        <f>IF(AND(D104=VLOOKUP(C104,Artigos!$B$4:'Artigos'!$F$100,2,FALSE),E104=VLOOKUP(C104,Artigos!$B$4:'Artigos'!$F$100,5,FALSE),F104=VLOOKUP(C104,Artigos!$B$4:'Artigos'!$F$100,3,FALSE),G104=VLOOKUP(C104,Artigos!$B$4:'Artigos'!$F$100,4,FALSE)),"IGUAL","DIFERENTE")</f>
        <v>#N/A</v>
      </c>
      <c r="K104" s="50">
        <v>0.253</v>
      </c>
      <c r="L104" s="33">
        <v>1</v>
      </c>
      <c r="N104">
        <v>12579</v>
      </c>
    </row>
    <row r="105" spans="2:14" ht="13.5" thickBot="1" x14ac:dyDescent="0.25">
      <c r="B105" s="3" t="s">
        <v>220</v>
      </c>
      <c r="C105" s="6"/>
      <c r="D105" s="3" t="s">
        <v>219</v>
      </c>
      <c r="E105" s="3" t="e">
        <f>VLOOKUP(C105,Artigos!$B$4:'Artigos'!$F$100,5,FALSE)</f>
        <v>#N/A</v>
      </c>
      <c r="F105" s="8" t="e">
        <f>VLOOKUP(C105,Artigos!$B$4:'Artigos'!$F$100,3,FALSE)</f>
        <v>#N/A</v>
      </c>
      <c r="G105" s="3" t="s">
        <v>34</v>
      </c>
      <c r="H105" s="9">
        <v>50</v>
      </c>
      <c r="I105" s="5"/>
      <c r="J105" s="2" t="e">
        <f>IF(AND(D105=VLOOKUP(C105,Artigos!$B$4:'Artigos'!$F$100,2,FALSE),E105=VLOOKUP(C105,Artigos!$B$4:'Artigos'!$F$100,5,FALSE),F105=VLOOKUP(C105,Artigos!$B$4:'Artigos'!$F$100,3,FALSE),G105=VLOOKUP(C105,Artigos!$B$4:'Artigos'!$F$100,4,FALSE)),"IGUAL","DIFERENTE")</f>
        <v>#N/A</v>
      </c>
      <c r="K105" s="50">
        <v>0.63300000000000001</v>
      </c>
      <c r="L105" s="33">
        <v>1</v>
      </c>
      <c r="N105">
        <v>12580</v>
      </c>
    </row>
    <row r="106" spans="2:14" ht="13.5" thickBot="1" x14ac:dyDescent="0.25">
      <c r="B106" s="3" t="s">
        <v>222</v>
      </c>
      <c r="C106" s="6"/>
      <c r="D106" s="3" t="s">
        <v>221</v>
      </c>
      <c r="E106" s="3" t="e">
        <f>VLOOKUP(C106,Artigos!$B$4:'Artigos'!$F$100,5,FALSE)</f>
        <v>#N/A</v>
      </c>
      <c r="F106" s="8" t="e">
        <f>VLOOKUP(C106,Artigos!$B$4:'Artigos'!$F$100,3,FALSE)</f>
        <v>#N/A</v>
      </c>
      <c r="G106" s="3" t="s">
        <v>223</v>
      </c>
      <c r="H106" s="9">
        <v>1000</v>
      </c>
      <c r="I106" s="5"/>
      <c r="J106" s="2" t="e">
        <f>IF(AND(D106=VLOOKUP(C106,Artigos!$B$4:'Artigos'!$F$100,2,FALSE),E106=VLOOKUP(C106,Artigos!$B$4:'Artigos'!$F$100,5,FALSE),F106=VLOOKUP(C106,Artigos!$B$4:'Artigos'!$F$100,3,FALSE),G106=VLOOKUP(C106,Artigos!$B$4:'Artigos'!$F$100,4,FALSE)),"IGUAL","DIFERENTE")</f>
        <v>#N/A</v>
      </c>
      <c r="K106" s="50">
        <v>0.7</v>
      </c>
      <c r="L106" s="33">
        <v>1</v>
      </c>
      <c r="N106">
        <v>12581</v>
      </c>
    </row>
    <row r="107" spans="2:14" ht="13.5" thickBot="1" x14ac:dyDescent="0.25">
      <c r="B107" s="3" t="s">
        <v>225</v>
      </c>
      <c r="C107" s="6"/>
      <c r="D107" s="3" t="s">
        <v>224</v>
      </c>
      <c r="E107" s="3" t="e">
        <f>VLOOKUP(C107,Artigos!$B$4:'Artigos'!$F$100,5,FALSE)</f>
        <v>#N/A</v>
      </c>
      <c r="F107" s="8" t="e">
        <f>VLOOKUP(C107,Artigos!$B$4:'Artigos'!$F$100,3,FALSE)</f>
        <v>#N/A</v>
      </c>
      <c r="G107" s="3" t="s">
        <v>223</v>
      </c>
      <c r="H107" s="9">
        <v>500</v>
      </c>
      <c r="I107" s="5"/>
      <c r="J107" s="2" t="e">
        <f>IF(AND(D107=VLOOKUP(C107,Artigos!$B$4:'Artigos'!$F$100,2,FALSE),E107=VLOOKUP(C107,Artigos!$B$4:'Artigos'!$F$100,5,FALSE),F107=VLOOKUP(C107,Artigos!$B$4:'Artigos'!$F$100,3,FALSE),G107=VLOOKUP(C107,Artigos!$B$4:'Artigos'!$F$100,4,FALSE)),"IGUAL","DIFERENTE")</f>
        <v>#N/A</v>
      </c>
      <c r="K107" s="50">
        <v>0.88</v>
      </c>
      <c r="L107" s="33">
        <v>1</v>
      </c>
      <c r="N107">
        <v>12582</v>
      </c>
    </row>
    <row r="108" spans="2:14" ht="13.5" thickBot="1" x14ac:dyDescent="0.25">
      <c r="B108" s="3" t="s">
        <v>227</v>
      </c>
      <c r="C108" s="6"/>
      <c r="D108" s="3" t="s">
        <v>226</v>
      </c>
      <c r="E108" s="3" t="e">
        <f>VLOOKUP(C108,Artigos!$B$4:'Artigos'!$F$100,5,FALSE)</f>
        <v>#N/A</v>
      </c>
      <c r="F108" s="8" t="e">
        <f>VLOOKUP(C108,Artigos!$B$4:'Artigos'!$F$100,3,FALSE)</f>
        <v>#N/A</v>
      </c>
      <c r="G108" s="3" t="s">
        <v>223</v>
      </c>
      <c r="H108" s="9">
        <v>200</v>
      </c>
      <c r="I108" s="5"/>
      <c r="J108" s="2" t="e">
        <f>IF(AND(D108=VLOOKUP(C108,Artigos!$B$4:'Artigos'!$F$100,2,FALSE),E108=VLOOKUP(C108,Artigos!$B$4:'Artigos'!$F$100,5,FALSE),F108=VLOOKUP(C108,Artigos!$B$4:'Artigos'!$F$100,3,FALSE),G108=VLOOKUP(C108,Artigos!$B$4:'Artigos'!$F$100,4,FALSE)),"IGUAL","DIFERENTE")</f>
        <v>#N/A</v>
      </c>
      <c r="K108" s="50">
        <v>0.88</v>
      </c>
      <c r="L108" s="33">
        <v>1</v>
      </c>
      <c r="N108">
        <v>12583</v>
      </c>
    </row>
    <row r="109" spans="2:14" ht="13.5" thickBot="1" x14ac:dyDescent="0.25">
      <c r="B109" s="3" t="s">
        <v>229</v>
      </c>
      <c r="C109" s="6"/>
      <c r="D109" s="3" t="s">
        <v>228</v>
      </c>
      <c r="E109" s="3" t="e">
        <f>VLOOKUP(C109,Artigos!$B$4:'Artigos'!$F$100,5,FALSE)</f>
        <v>#N/A</v>
      </c>
      <c r="F109" s="8" t="e">
        <f>VLOOKUP(C109,Artigos!$B$4:'Artigos'!$F$100,3,FALSE)</f>
        <v>#N/A</v>
      </c>
      <c r="G109" s="3" t="s">
        <v>223</v>
      </c>
      <c r="H109" s="9">
        <v>200</v>
      </c>
      <c r="I109" s="5"/>
      <c r="J109" s="2" t="e">
        <f>IF(AND(D109=VLOOKUP(C109,Artigos!$B$4:'Artigos'!$F$100,2,FALSE),E109=VLOOKUP(C109,Artigos!$B$4:'Artigos'!$F$100,5,FALSE),F109=VLOOKUP(C109,Artigos!$B$4:'Artigos'!$F$100,3,FALSE),G109=VLOOKUP(C109,Artigos!$B$4:'Artigos'!$F$100,4,FALSE)),"IGUAL","DIFERENTE")</f>
        <v>#N/A</v>
      </c>
      <c r="K109" s="50">
        <v>1.88</v>
      </c>
      <c r="L109" s="33">
        <v>1</v>
      </c>
      <c r="N109">
        <v>12584</v>
      </c>
    </row>
    <row r="110" spans="2:14" ht="13.5" thickBot="1" x14ac:dyDescent="0.25">
      <c r="B110" s="3" t="s">
        <v>231</v>
      </c>
      <c r="C110" s="6"/>
      <c r="D110" s="3" t="s">
        <v>230</v>
      </c>
      <c r="E110" s="3" t="e">
        <f>VLOOKUP(C110,Artigos!$B$4:'Artigos'!$F$100,5,FALSE)</f>
        <v>#N/A</v>
      </c>
      <c r="F110" s="8" t="e">
        <f>VLOOKUP(C110,Artigos!$B$4:'Artigos'!$F$100,3,FALSE)</f>
        <v>#N/A</v>
      </c>
      <c r="G110" s="3" t="s">
        <v>223</v>
      </c>
      <c r="H110" s="9">
        <v>100</v>
      </c>
      <c r="I110" s="5"/>
      <c r="J110" s="2" t="e">
        <f>IF(AND(D110=VLOOKUP(C110,Artigos!$B$4:'Artigos'!$F$100,2,FALSE),E110=VLOOKUP(C110,Artigos!$B$4:'Artigos'!$F$100,5,FALSE),F110=VLOOKUP(C110,Artigos!$B$4:'Artigos'!$F$100,3,FALSE),G110=VLOOKUP(C110,Artigos!$B$4:'Artigos'!$F$100,4,FALSE)),"IGUAL","DIFERENTE")</f>
        <v>#N/A</v>
      </c>
      <c r="K110" s="50">
        <v>1.48</v>
      </c>
      <c r="L110" s="33">
        <v>1</v>
      </c>
      <c r="N110">
        <v>12585</v>
      </c>
    </row>
    <row r="111" spans="2:14" ht="13.5" thickBot="1" x14ac:dyDescent="0.25">
      <c r="B111" s="3" t="s">
        <v>233</v>
      </c>
      <c r="C111" s="6"/>
      <c r="D111" s="3" t="s">
        <v>232</v>
      </c>
      <c r="E111" s="3" t="e">
        <f>VLOOKUP(C111,Artigos!$B$4:'Artigos'!$F$100,5,FALSE)</f>
        <v>#N/A</v>
      </c>
      <c r="F111" s="8" t="e">
        <f>VLOOKUP(C111,Artigos!$B$4:'Artigos'!$F$100,3,FALSE)</f>
        <v>#N/A</v>
      </c>
      <c r="G111" s="3" t="s">
        <v>223</v>
      </c>
      <c r="H111" s="9">
        <v>100</v>
      </c>
      <c r="I111" s="5"/>
      <c r="J111" s="2" t="e">
        <f>IF(AND(D111=VLOOKUP(C111,Artigos!$B$4:'Artigos'!$F$100,2,FALSE),E111=VLOOKUP(C111,Artigos!$B$4:'Artigos'!$F$100,5,FALSE),F111=VLOOKUP(C111,Artigos!$B$4:'Artigos'!$F$100,3,FALSE),G111=VLOOKUP(C111,Artigos!$B$4:'Artigos'!$F$100,4,FALSE)),"IGUAL","DIFERENTE")</f>
        <v>#N/A</v>
      </c>
      <c r="K111" s="50">
        <v>1.88</v>
      </c>
      <c r="L111" s="33">
        <v>1</v>
      </c>
      <c r="N111">
        <v>12586</v>
      </c>
    </row>
    <row r="112" spans="2:14" ht="13.5" thickBot="1" x14ac:dyDescent="0.25">
      <c r="B112" s="3" t="s">
        <v>235</v>
      </c>
      <c r="C112" s="6"/>
      <c r="D112" s="3" t="s">
        <v>234</v>
      </c>
      <c r="E112" s="3" t="e">
        <f>VLOOKUP(C112,Artigos!$B$4:'Artigos'!$F$100,5,FALSE)</f>
        <v>#N/A</v>
      </c>
      <c r="F112" s="8" t="e">
        <f>VLOOKUP(C112,Artigos!$B$4:'Artigos'!$F$100,3,FALSE)</f>
        <v>#N/A</v>
      </c>
      <c r="G112" s="3" t="s">
        <v>223</v>
      </c>
      <c r="H112" s="9">
        <v>500</v>
      </c>
      <c r="I112" s="5"/>
      <c r="J112" s="2" t="e">
        <f>IF(AND(D112=VLOOKUP(C112,Artigos!$B$4:'Artigos'!$F$100,2,FALSE),E112=VLOOKUP(C112,Artigos!$B$4:'Artigos'!$F$100,5,FALSE),F112=VLOOKUP(C112,Artigos!$B$4:'Artigos'!$F$100,3,FALSE),G112=VLOOKUP(C112,Artigos!$B$4:'Artigos'!$F$100,4,FALSE)),"IGUAL","DIFERENTE")</f>
        <v>#N/A</v>
      </c>
      <c r="K112" s="50">
        <v>1.4</v>
      </c>
      <c r="L112" s="33">
        <v>1</v>
      </c>
      <c r="N112">
        <v>12587</v>
      </c>
    </row>
    <row r="113" spans="2:14" ht="13.5" thickBot="1" x14ac:dyDescent="0.25">
      <c r="B113" s="3" t="s">
        <v>237</v>
      </c>
      <c r="C113" s="6"/>
      <c r="D113" s="3" t="s">
        <v>236</v>
      </c>
      <c r="E113" s="3" t="e">
        <f>VLOOKUP(C113,Artigos!$B$4:'Artigos'!$F$100,5,FALSE)</f>
        <v>#N/A</v>
      </c>
      <c r="F113" s="8" t="e">
        <f>VLOOKUP(C113,Artigos!$B$4:'Artigos'!$F$100,3,FALSE)</f>
        <v>#N/A</v>
      </c>
      <c r="G113" s="3" t="s">
        <v>223</v>
      </c>
      <c r="H113" s="9">
        <v>200</v>
      </c>
      <c r="I113" s="5"/>
      <c r="J113" s="2" t="e">
        <f>IF(AND(D113=VLOOKUP(C113,Artigos!$B$4:'Artigos'!$F$100,2,FALSE),E113=VLOOKUP(C113,Artigos!$B$4:'Artigos'!$F$100,5,FALSE),F113=VLOOKUP(C113,Artigos!$B$4:'Artigos'!$F$100,3,FALSE),G113=VLOOKUP(C113,Artigos!$B$4:'Artigos'!$F$100,4,FALSE)),"IGUAL","DIFERENTE")</f>
        <v>#N/A</v>
      </c>
      <c r="K113" s="50">
        <v>1.88</v>
      </c>
      <c r="L113" s="33">
        <v>1</v>
      </c>
      <c r="N113">
        <v>12588</v>
      </c>
    </row>
    <row r="114" spans="2:14" ht="13.5" thickBot="1" x14ac:dyDescent="0.25">
      <c r="B114" s="3" t="s">
        <v>239</v>
      </c>
      <c r="C114" s="6"/>
      <c r="D114" s="3" t="s">
        <v>238</v>
      </c>
      <c r="E114" s="3" t="e">
        <f>VLOOKUP(C114,Artigos!$B$4:'Artigos'!$F$100,5,FALSE)</f>
        <v>#N/A</v>
      </c>
      <c r="F114" s="8" t="e">
        <f>VLOOKUP(C114,Artigos!$B$4:'Artigos'!$F$100,3,FALSE)</f>
        <v>#N/A</v>
      </c>
      <c r="G114" s="3" t="s">
        <v>223</v>
      </c>
      <c r="H114" s="9">
        <v>200</v>
      </c>
      <c r="I114" s="5"/>
      <c r="J114" s="2" t="e">
        <f>IF(AND(D114=VLOOKUP(C114,Artigos!$B$4:'Artigos'!$F$100,2,FALSE),E114=VLOOKUP(C114,Artigos!$B$4:'Artigos'!$F$100,5,FALSE),F114=VLOOKUP(C114,Artigos!$B$4:'Artigos'!$F$100,3,FALSE),G114=VLOOKUP(C114,Artigos!$B$4:'Artigos'!$F$100,4,FALSE)),"IGUAL","DIFERENTE")</f>
        <v>#N/A</v>
      </c>
      <c r="K114" s="50">
        <v>2.99</v>
      </c>
      <c r="L114" s="33">
        <v>1</v>
      </c>
      <c r="N114">
        <v>12589</v>
      </c>
    </row>
    <row r="115" spans="2:14" ht="13.5" thickBot="1" x14ac:dyDescent="0.25">
      <c r="B115" s="3" t="s">
        <v>241</v>
      </c>
      <c r="C115" s="6"/>
      <c r="D115" s="3" t="s">
        <v>240</v>
      </c>
      <c r="E115" s="3" t="e">
        <f>VLOOKUP(C115,Artigos!$B$4:'Artigos'!$F$100,5,FALSE)</f>
        <v>#N/A</v>
      </c>
      <c r="F115" s="8" t="e">
        <f>VLOOKUP(C115,Artigos!$B$4:'Artigos'!$F$100,3,FALSE)</f>
        <v>#N/A</v>
      </c>
      <c r="G115" s="3" t="s">
        <v>223</v>
      </c>
      <c r="H115" s="9">
        <v>100</v>
      </c>
      <c r="I115" s="5"/>
      <c r="J115" s="2" t="e">
        <f>IF(AND(D115=VLOOKUP(C115,Artigos!$B$4:'Artigos'!$F$100,2,FALSE),E115=VLOOKUP(C115,Artigos!$B$4:'Artigos'!$F$100,5,FALSE),F115=VLOOKUP(C115,Artigos!$B$4:'Artigos'!$F$100,3,FALSE),G115=VLOOKUP(C115,Artigos!$B$4:'Artigos'!$F$100,4,FALSE)),"IGUAL","DIFERENTE")</f>
        <v>#N/A</v>
      </c>
      <c r="K115" s="50">
        <v>2.84</v>
      </c>
      <c r="L115" s="33">
        <v>1</v>
      </c>
      <c r="N115">
        <v>12590</v>
      </c>
    </row>
    <row r="116" spans="2:14" ht="13.5" thickBot="1" x14ac:dyDescent="0.25">
      <c r="B116" s="3" t="s">
        <v>243</v>
      </c>
      <c r="C116" s="6"/>
      <c r="D116" s="3" t="s">
        <v>242</v>
      </c>
      <c r="E116" s="3" t="e">
        <f>VLOOKUP(C116,Artigos!$B$4:'Artigos'!$F$100,5,FALSE)</f>
        <v>#N/A</v>
      </c>
      <c r="F116" s="8" t="e">
        <f>VLOOKUP(C116,Artigos!$B$4:'Artigos'!$F$100,3,FALSE)</f>
        <v>#N/A</v>
      </c>
      <c r="G116" s="3" t="s">
        <v>223</v>
      </c>
      <c r="H116" s="9">
        <v>500</v>
      </c>
      <c r="I116" s="5"/>
      <c r="J116" s="2" t="e">
        <f>IF(AND(D116=VLOOKUP(C116,Artigos!$B$4:'Artigos'!$F$100,2,FALSE),E116=VLOOKUP(C116,Artigos!$B$4:'Artigos'!$F$100,5,FALSE),F116=VLOOKUP(C116,Artigos!$B$4:'Artigos'!$F$100,3,FALSE),G116=VLOOKUP(C116,Artigos!$B$4:'Artigos'!$F$100,4,FALSE)),"IGUAL","DIFERENTE")</f>
        <v>#N/A</v>
      </c>
      <c r="K116" s="50">
        <v>4.7</v>
      </c>
      <c r="L116" s="33">
        <v>1</v>
      </c>
      <c r="N116">
        <v>12591</v>
      </c>
    </row>
    <row r="117" spans="2:14" ht="13.5" thickBot="1" x14ac:dyDescent="0.25">
      <c r="B117" s="3" t="s">
        <v>245</v>
      </c>
      <c r="C117" s="6"/>
      <c r="D117" s="3" t="s">
        <v>244</v>
      </c>
      <c r="E117" s="3" t="e">
        <f>VLOOKUP(C117,Artigos!$B$4:'Artigos'!$F$100,5,FALSE)</f>
        <v>#N/A</v>
      </c>
      <c r="F117" s="8" t="e">
        <f>VLOOKUP(C117,Artigos!$B$4:'Artigos'!$F$100,3,FALSE)</f>
        <v>#N/A</v>
      </c>
      <c r="G117" s="3" t="s">
        <v>223</v>
      </c>
      <c r="H117" s="9">
        <v>1000</v>
      </c>
      <c r="I117" s="5"/>
      <c r="J117" s="2" t="e">
        <f>IF(AND(D117=VLOOKUP(C117,Artigos!$B$4:'Artigos'!$F$100,2,FALSE),E117=VLOOKUP(C117,Artigos!$B$4:'Artigos'!$F$100,5,FALSE),F117=VLOOKUP(C117,Artigos!$B$4:'Artigos'!$F$100,3,FALSE),G117=VLOOKUP(C117,Artigos!$B$4:'Artigos'!$F$100,4,FALSE)),"IGUAL","DIFERENTE")</f>
        <v>#N/A</v>
      </c>
      <c r="K117" s="50">
        <v>0.99</v>
      </c>
      <c r="L117" s="33">
        <v>1</v>
      </c>
      <c r="N117">
        <v>12592</v>
      </c>
    </row>
    <row r="118" spans="2:14" ht="13.5" thickBot="1" x14ac:dyDescent="0.25">
      <c r="B118" s="3" t="s">
        <v>247</v>
      </c>
      <c r="C118" s="6"/>
      <c r="D118" s="3" t="s">
        <v>246</v>
      </c>
      <c r="E118" s="3" t="e">
        <f>VLOOKUP(C118,Artigos!$B$4:'Artigos'!$F$100,5,FALSE)</f>
        <v>#N/A</v>
      </c>
      <c r="F118" s="8" t="e">
        <f>VLOOKUP(C118,Artigos!$B$4:'Artigos'!$F$100,3,FALSE)</f>
        <v>#N/A</v>
      </c>
      <c r="G118" s="3" t="s">
        <v>223</v>
      </c>
      <c r="H118" s="9">
        <v>1500</v>
      </c>
      <c r="I118" s="5"/>
      <c r="J118" s="2" t="e">
        <f>IF(AND(D118=VLOOKUP(C118,Artigos!$B$4:'Artigos'!$F$100,2,FALSE),E118=VLOOKUP(C118,Artigos!$B$4:'Artigos'!$F$100,5,FALSE),F118=VLOOKUP(C118,Artigos!$B$4:'Artigos'!$F$100,3,FALSE),G118=VLOOKUP(C118,Artigos!$B$4:'Artigos'!$F$100,4,FALSE)),"IGUAL","DIFERENTE")</f>
        <v>#N/A</v>
      </c>
      <c r="K118" s="50">
        <v>0.55600000000000005</v>
      </c>
      <c r="L118" s="33">
        <v>1</v>
      </c>
      <c r="N118">
        <v>12593</v>
      </c>
    </row>
    <row r="119" spans="2:14" ht="13.5" thickBot="1" x14ac:dyDescent="0.25">
      <c r="B119" s="3" t="s">
        <v>249</v>
      </c>
      <c r="C119" s="6"/>
      <c r="D119" s="3" t="s">
        <v>248</v>
      </c>
      <c r="E119" s="3" t="e">
        <f>VLOOKUP(C119,Artigos!$B$4:'Artigos'!$F$100,5,FALSE)</f>
        <v>#N/A</v>
      </c>
      <c r="F119" s="8" t="e">
        <f>VLOOKUP(C119,Artigos!$B$4:'Artigos'!$F$100,3,FALSE)</f>
        <v>#N/A</v>
      </c>
      <c r="G119" s="3" t="s">
        <v>223</v>
      </c>
      <c r="H119" s="9">
        <v>1500</v>
      </c>
      <c r="I119" s="5"/>
      <c r="J119" s="2" t="e">
        <f>IF(AND(D119=VLOOKUP(C119,Artigos!$B$4:'Artigos'!$F$100,2,FALSE),E119=VLOOKUP(C119,Artigos!$B$4:'Artigos'!$F$100,5,FALSE),F119=VLOOKUP(C119,Artigos!$B$4:'Artigos'!$F$100,3,FALSE),G119=VLOOKUP(C119,Artigos!$B$4:'Artigos'!$F$100,4,FALSE)),"IGUAL","DIFERENTE")</f>
        <v>#N/A</v>
      </c>
      <c r="K119" s="50">
        <v>0.94</v>
      </c>
      <c r="L119" s="33">
        <v>1</v>
      </c>
      <c r="N119">
        <v>12594</v>
      </c>
    </row>
    <row r="120" spans="2:14" ht="13.5" thickBot="1" x14ac:dyDescent="0.25">
      <c r="B120" s="3" t="s">
        <v>251</v>
      </c>
      <c r="C120" s="6"/>
      <c r="D120" s="3" t="s">
        <v>250</v>
      </c>
      <c r="E120" s="3" t="e">
        <f>VLOOKUP(C120,Artigos!$B$4:'Artigos'!$F$100,5,FALSE)</f>
        <v>#N/A</v>
      </c>
      <c r="F120" s="8" t="e">
        <f>VLOOKUP(C120,Artigos!$B$4:'Artigos'!$F$100,3,FALSE)</f>
        <v>#N/A</v>
      </c>
      <c r="G120" s="3" t="s">
        <v>223</v>
      </c>
      <c r="H120" s="9">
        <v>300</v>
      </c>
      <c r="I120" s="5"/>
      <c r="J120" s="2" t="e">
        <f>IF(AND(D120=VLOOKUP(C120,Artigos!$B$4:'Artigos'!$F$100,2,FALSE),E120=VLOOKUP(C120,Artigos!$B$4:'Artigos'!$F$100,5,FALSE),F120=VLOOKUP(C120,Artigos!$B$4:'Artigos'!$F$100,3,FALSE),G120=VLOOKUP(C120,Artigos!$B$4:'Artigos'!$F$100,4,FALSE)),"IGUAL","DIFERENTE")</f>
        <v>#N/A</v>
      </c>
      <c r="K120" s="50">
        <v>3.76</v>
      </c>
      <c r="L120" s="33">
        <v>1</v>
      </c>
      <c r="N120">
        <v>12595</v>
      </c>
    </row>
    <row r="121" spans="2:14" ht="13.5" thickBot="1" x14ac:dyDescent="0.25">
      <c r="B121" s="3" t="s">
        <v>253</v>
      </c>
      <c r="C121" s="6"/>
      <c r="D121" s="3" t="s">
        <v>252</v>
      </c>
      <c r="E121" s="3" t="e">
        <f>VLOOKUP(C121,Artigos!$B$4:'Artigos'!$F$100,5,FALSE)</f>
        <v>#N/A</v>
      </c>
      <c r="F121" s="8" t="e">
        <f>VLOOKUP(C121,Artigos!$B$4:'Artigos'!$F$100,3,FALSE)</f>
        <v>#N/A</v>
      </c>
      <c r="G121" s="3" t="s">
        <v>223</v>
      </c>
      <c r="H121" s="9">
        <v>100</v>
      </c>
      <c r="I121" s="5"/>
      <c r="J121" s="2" t="e">
        <f>IF(AND(D121=VLOOKUP(C121,Artigos!$B$4:'Artigos'!$F$100,2,FALSE),E121=VLOOKUP(C121,Artigos!$B$4:'Artigos'!$F$100,5,FALSE),F121=VLOOKUP(C121,Artigos!$B$4:'Artigos'!$F$100,3,FALSE),G121=VLOOKUP(C121,Artigos!$B$4:'Artigos'!$F$100,4,FALSE)),"IGUAL","DIFERENTE")</f>
        <v>#N/A</v>
      </c>
      <c r="K121" s="50">
        <v>2.81</v>
      </c>
      <c r="L121" s="33">
        <v>1</v>
      </c>
      <c r="N121">
        <v>12596</v>
      </c>
    </row>
    <row r="122" spans="2:14" ht="13.5" thickBot="1" x14ac:dyDescent="0.25">
      <c r="B122" s="3" t="s">
        <v>255</v>
      </c>
      <c r="C122" s="6"/>
      <c r="D122" s="3" t="s">
        <v>254</v>
      </c>
      <c r="E122" s="3" t="e">
        <f>VLOOKUP(C122,Artigos!$B$4:'Artigos'!$F$100,5,FALSE)</f>
        <v>#N/A</v>
      </c>
      <c r="F122" s="8" t="e">
        <f>VLOOKUP(C122,Artigos!$B$4:'Artigos'!$F$100,3,FALSE)</f>
        <v>#N/A</v>
      </c>
      <c r="G122" s="3" t="s">
        <v>223</v>
      </c>
      <c r="H122" s="9">
        <v>100</v>
      </c>
      <c r="I122" s="5"/>
      <c r="J122" s="2" t="e">
        <f>IF(AND(D122=VLOOKUP(C122,Artigos!$B$4:'Artigos'!$F$100,2,FALSE),E122=VLOOKUP(C122,Artigos!$B$4:'Artigos'!$F$100,5,FALSE),F122=VLOOKUP(C122,Artigos!$B$4:'Artigos'!$F$100,3,FALSE),G122=VLOOKUP(C122,Artigos!$B$4:'Artigos'!$F$100,4,FALSE)),"IGUAL","DIFERENTE")</f>
        <v>#N/A</v>
      </c>
      <c r="K122" s="50">
        <v>4.83</v>
      </c>
      <c r="L122" s="33">
        <v>1</v>
      </c>
      <c r="N122">
        <v>12597</v>
      </c>
    </row>
    <row r="123" spans="2:14" ht="13.5" thickBot="1" x14ac:dyDescent="0.25">
      <c r="B123" s="3" t="s">
        <v>257</v>
      </c>
      <c r="C123" s="6"/>
      <c r="D123" s="3" t="s">
        <v>256</v>
      </c>
      <c r="E123" s="3" t="e">
        <f>VLOOKUP(C123,Artigos!$B$4:'Artigos'!$F$100,5,FALSE)</f>
        <v>#N/A</v>
      </c>
      <c r="F123" s="8" t="e">
        <f>VLOOKUP(C123,Artigos!$B$4:'Artigos'!$F$100,3,FALSE)</f>
        <v>#N/A</v>
      </c>
      <c r="G123" s="3" t="s">
        <v>223</v>
      </c>
      <c r="H123" s="9">
        <v>300</v>
      </c>
      <c r="I123" s="5"/>
      <c r="J123" s="2" t="e">
        <f>IF(AND(D123=VLOOKUP(C123,Artigos!$B$4:'Artigos'!$F$100,2,FALSE),E123=VLOOKUP(C123,Artigos!$B$4:'Artigos'!$F$100,5,FALSE),F123=VLOOKUP(C123,Artigos!$B$4:'Artigos'!$F$100,3,FALSE),G123=VLOOKUP(C123,Artigos!$B$4:'Artigos'!$F$100,4,FALSE)),"IGUAL","DIFERENTE")</f>
        <v>#N/A</v>
      </c>
      <c r="K123" s="50">
        <v>5.78</v>
      </c>
      <c r="L123" s="33">
        <v>1</v>
      </c>
      <c r="N123">
        <v>12598</v>
      </c>
    </row>
    <row r="124" spans="2:14" ht="13.5" thickBot="1" x14ac:dyDescent="0.25">
      <c r="B124" s="3" t="s">
        <v>259</v>
      </c>
      <c r="C124" s="6"/>
      <c r="D124" s="3" t="s">
        <v>258</v>
      </c>
      <c r="E124" s="3" t="e">
        <f>VLOOKUP(C124,Artigos!$B$4:'Artigos'!$F$100,5,FALSE)</f>
        <v>#N/A</v>
      </c>
      <c r="F124" s="8" t="e">
        <f>VLOOKUP(C124,Artigos!$B$4:'Artigos'!$F$100,3,FALSE)</f>
        <v>#N/A</v>
      </c>
      <c r="G124" s="3" t="s">
        <v>223</v>
      </c>
      <c r="H124" s="9">
        <v>1000</v>
      </c>
      <c r="I124" s="5"/>
      <c r="J124" s="2" t="e">
        <f>IF(AND(D124=VLOOKUP(C124,Artigos!$B$4:'Artigos'!$F$100,2,FALSE),E124=VLOOKUP(C124,Artigos!$B$4:'Artigos'!$F$100,5,FALSE),F124=VLOOKUP(C124,Artigos!$B$4:'Artigos'!$F$100,3,FALSE),G124=VLOOKUP(C124,Artigos!$B$4:'Artigos'!$F$100,4,FALSE)),"IGUAL","DIFERENTE")</f>
        <v>#N/A</v>
      </c>
      <c r="K124" s="50">
        <v>0.96</v>
      </c>
      <c r="L124" s="33">
        <v>1</v>
      </c>
      <c r="N124">
        <v>12599</v>
      </c>
    </row>
    <row r="125" spans="2:14" ht="13.5" thickBot="1" x14ac:dyDescent="0.25">
      <c r="B125" s="3" t="s">
        <v>261</v>
      </c>
      <c r="C125" s="6"/>
      <c r="D125" s="3" t="s">
        <v>260</v>
      </c>
      <c r="E125" s="3" t="e">
        <f>VLOOKUP(C125,Artigos!$B$4:'Artigos'!$F$100,5,FALSE)</f>
        <v>#N/A</v>
      </c>
      <c r="F125" s="8" t="e">
        <f>VLOOKUP(C125,Artigos!$B$4:'Artigos'!$F$100,3,FALSE)</f>
        <v>#N/A</v>
      </c>
      <c r="G125" s="3" t="s">
        <v>223</v>
      </c>
      <c r="H125" s="9">
        <v>500</v>
      </c>
      <c r="I125" s="5"/>
      <c r="J125" s="2" t="e">
        <f>IF(AND(D125=VLOOKUP(C125,Artigos!$B$4:'Artigos'!$F$100,2,FALSE),E125=VLOOKUP(C125,Artigos!$B$4:'Artigos'!$F$100,5,FALSE),F125=VLOOKUP(C125,Artigos!$B$4:'Artigos'!$F$100,3,FALSE),G125=VLOOKUP(C125,Artigos!$B$4:'Artigos'!$F$100,4,FALSE)),"IGUAL","DIFERENTE")</f>
        <v>#N/A</v>
      </c>
      <c r="K125" s="50">
        <v>0.55000000000000004</v>
      </c>
      <c r="L125" s="33">
        <v>1</v>
      </c>
      <c r="N125">
        <v>12600</v>
      </c>
    </row>
    <row r="126" spans="2:14" ht="13.5" thickBot="1" x14ac:dyDescent="0.25">
      <c r="B126" s="3" t="s">
        <v>263</v>
      </c>
      <c r="C126" s="6"/>
      <c r="D126" s="3" t="s">
        <v>262</v>
      </c>
      <c r="E126" s="3" t="e">
        <f>VLOOKUP(C126,Artigos!$B$4:'Artigos'!$F$100,5,FALSE)</f>
        <v>#N/A</v>
      </c>
      <c r="F126" s="8" t="e">
        <f>VLOOKUP(C126,Artigos!$B$4:'Artigos'!$F$100,3,FALSE)</f>
        <v>#N/A</v>
      </c>
      <c r="G126" s="3" t="s">
        <v>223</v>
      </c>
      <c r="H126" s="9">
        <v>2000</v>
      </c>
      <c r="I126" s="5"/>
      <c r="J126" s="2" t="e">
        <f>IF(AND(D126=VLOOKUP(C126,Artigos!$B$4:'Artigos'!$F$100,2,FALSE),E126=VLOOKUP(C126,Artigos!$B$4:'Artigos'!$F$100,5,FALSE),F126=VLOOKUP(C126,Artigos!$B$4:'Artigos'!$F$100,3,FALSE),G126=VLOOKUP(C126,Artigos!$B$4:'Artigos'!$F$100,4,FALSE)),"IGUAL","DIFERENTE")</f>
        <v>#N/A</v>
      </c>
      <c r="K126" s="50">
        <v>0.94</v>
      </c>
      <c r="L126" s="33">
        <v>1</v>
      </c>
      <c r="N126">
        <v>12601</v>
      </c>
    </row>
    <row r="127" spans="2:14" ht="13.5" thickBot="1" x14ac:dyDescent="0.25">
      <c r="B127" s="3" t="s">
        <v>265</v>
      </c>
      <c r="C127" s="6"/>
      <c r="D127" s="3" t="s">
        <v>264</v>
      </c>
      <c r="E127" s="3" t="e">
        <f>VLOOKUP(C127,Artigos!$B$4:'Artigos'!$F$100,5,FALSE)</f>
        <v>#N/A</v>
      </c>
      <c r="F127" s="8" t="e">
        <f>VLOOKUP(C127,Artigos!$B$4:'Artigos'!$F$100,3,FALSE)</f>
        <v>#N/A</v>
      </c>
      <c r="G127" s="3" t="s">
        <v>223</v>
      </c>
      <c r="H127" s="9">
        <v>1000</v>
      </c>
      <c r="I127" s="5"/>
      <c r="J127" s="2" t="e">
        <f>IF(AND(D127=VLOOKUP(C127,Artigos!$B$4:'Artigos'!$F$100,2,FALSE),E127=VLOOKUP(C127,Artigos!$B$4:'Artigos'!$F$100,5,FALSE),F127=VLOOKUP(C127,Artigos!$B$4:'Artigos'!$F$100,3,FALSE),G127=VLOOKUP(C127,Artigos!$B$4:'Artigos'!$F$100,4,FALSE)),"IGUAL","DIFERENTE")</f>
        <v>#N/A</v>
      </c>
      <c r="K127" s="50">
        <v>0.55000000000000004</v>
      </c>
      <c r="L127" s="33">
        <v>1</v>
      </c>
      <c r="N127">
        <v>12602</v>
      </c>
    </row>
    <row r="128" spans="2:14" ht="13.5" thickBot="1" x14ac:dyDescent="0.25">
      <c r="B128" s="3" t="s">
        <v>267</v>
      </c>
      <c r="C128" s="6"/>
      <c r="D128" s="3" t="s">
        <v>266</v>
      </c>
      <c r="E128" s="3" t="e">
        <f>VLOOKUP(C128,Artigos!$B$4:'Artigos'!$F$100,5,FALSE)</f>
        <v>#N/A</v>
      </c>
      <c r="F128" s="8" t="e">
        <f>VLOOKUP(C128,Artigos!$B$4:'Artigos'!$F$100,3,FALSE)</f>
        <v>#N/A</v>
      </c>
      <c r="G128" s="3" t="s">
        <v>223</v>
      </c>
      <c r="H128" s="9">
        <v>200</v>
      </c>
      <c r="I128" s="5"/>
      <c r="J128" s="2" t="e">
        <f>IF(AND(D128=VLOOKUP(C128,Artigos!$B$4:'Artigos'!$F$100,2,FALSE),E128=VLOOKUP(C128,Artigos!$B$4:'Artigos'!$F$100,5,FALSE),F128=VLOOKUP(C128,Artigos!$B$4:'Artigos'!$F$100,3,FALSE),G128=VLOOKUP(C128,Artigos!$B$4:'Artigos'!$F$100,4,FALSE)),"IGUAL","DIFERENTE")</f>
        <v>#N/A</v>
      </c>
      <c r="K128" s="50">
        <v>0.94</v>
      </c>
      <c r="L128" s="33">
        <v>1</v>
      </c>
      <c r="N128">
        <v>12603</v>
      </c>
    </row>
    <row r="129" spans="2:14" ht="13.5" thickBot="1" x14ac:dyDescent="0.25">
      <c r="B129" s="3" t="s">
        <v>269</v>
      </c>
      <c r="C129" s="6"/>
      <c r="D129" s="3" t="s">
        <v>268</v>
      </c>
      <c r="E129" s="3" t="e">
        <f>VLOOKUP(C129,Artigos!$B$4:'Artigos'!$F$100,5,FALSE)</f>
        <v>#N/A</v>
      </c>
      <c r="F129" s="8" t="e">
        <f>VLOOKUP(C129,Artigos!$B$4:'Artigos'!$F$100,3,FALSE)</f>
        <v>#N/A</v>
      </c>
      <c r="G129" s="3" t="s">
        <v>223</v>
      </c>
      <c r="H129" s="9">
        <v>500</v>
      </c>
      <c r="I129" s="5"/>
      <c r="J129" s="2" t="e">
        <f>IF(AND(D129=VLOOKUP(C129,Artigos!$B$4:'Artigos'!$F$100,2,FALSE),E129=VLOOKUP(C129,Artigos!$B$4:'Artigos'!$F$100,5,FALSE),F129=VLOOKUP(C129,Artigos!$B$4:'Artigos'!$F$100,3,FALSE),G129=VLOOKUP(C129,Artigos!$B$4:'Artigos'!$F$100,4,FALSE)),"IGUAL","DIFERENTE")</f>
        <v>#N/A</v>
      </c>
      <c r="K129" s="50">
        <v>1.35</v>
      </c>
      <c r="L129" s="33">
        <v>1</v>
      </c>
      <c r="N129">
        <v>12604</v>
      </c>
    </row>
    <row r="130" spans="2:14" ht="13.5" thickBot="1" x14ac:dyDescent="0.25">
      <c r="B130" s="3" t="s">
        <v>271</v>
      </c>
      <c r="C130" s="6"/>
      <c r="D130" s="3" t="s">
        <v>270</v>
      </c>
      <c r="E130" s="3" t="e">
        <f>VLOOKUP(C130,Artigos!$B$4:'Artigos'!$F$100,5,FALSE)</f>
        <v>#N/A</v>
      </c>
      <c r="F130" s="8" t="e">
        <f>VLOOKUP(C130,Artigos!$B$4:'Artigos'!$F$100,3,FALSE)</f>
        <v>#N/A</v>
      </c>
      <c r="G130" s="3" t="s">
        <v>223</v>
      </c>
      <c r="H130" s="9">
        <v>300</v>
      </c>
      <c r="I130" s="5"/>
      <c r="J130" s="2" t="e">
        <f>IF(AND(D130=VLOOKUP(C130,Artigos!$B$4:'Artigos'!$F$100,2,FALSE),E130=VLOOKUP(C130,Artigos!$B$4:'Artigos'!$F$100,5,FALSE),F130=VLOOKUP(C130,Artigos!$B$4:'Artigos'!$F$100,3,FALSE),G130=VLOOKUP(C130,Artigos!$B$4:'Artigos'!$F$100,4,FALSE)),"IGUAL","DIFERENTE")</f>
        <v>#N/A</v>
      </c>
      <c r="K130" s="50">
        <v>3.28</v>
      </c>
      <c r="L130" s="33">
        <v>1</v>
      </c>
      <c r="N130">
        <v>12605</v>
      </c>
    </row>
    <row r="131" spans="2:14" ht="13.5" thickBot="1" x14ac:dyDescent="0.25">
      <c r="B131" s="3" t="s">
        <v>273</v>
      </c>
      <c r="C131" s="6"/>
      <c r="D131" s="3" t="s">
        <v>272</v>
      </c>
      <c r="E131" s="3" t="e">
        <f>VLOOKUP(C131,Artigos!$B$4:'Artigos'!$F$100,5,FALSE)</f>
        <v>#N/A</v>
      </c>
      <c r="F131" s="8" t="e">
        <f>VLOOKUP(C131,Artigos!$B$4:'Artigos'!$F$100,3,FALSE)</f>
        <v>#N/A</v>
      </c>
      <c r="G131" s="3" t="s">
        <v>223</v>
      </c>
      <c r="H131" s="9">
        <v>200</v>
      </c>
      <c r="I131" s="5"/>
      <c r="J131" s="2" t="e">
        <f>IF(AND(D131=VLOOKUP(C131,Artigos!$B$4:'Artigos'!$F$100,2,FALSE),E131=VLOOKUP(C131,Artigos!$B$4:'Artigos'!$F$100,5,FALSE),F131=VLOOKUP(C131,Artigos!$B$4:'Artigos'!$F$100,3,FALSE),G131=VLOOKUP(C131,Artigos!$B$4:'Artigos'!$F$100,4,FALSE)),"IGUAL","DIFERENTE")</f>
        <v>#N/A</v>
      </c>
      <c r="K131" s="50">
        <v>4.74</v>
      </c>
      <c r="L131" s="33">
        <v>1</v>
      </c>
      <c r="N131">
        <v>12606</v>
      </c>
    </row>
    <row r="132" spans="2:14" ht="13.5" thickBot="1" x14ac:dyDescent="0.25">
      <c r="B132" s="3" t="s">
        <v>275</v>
      </c>
      <c r="C132" s="6"/>
      <c r="D132" s="3" t="s">
        <v>274</v>
      </c>
      <c r="E132" s="3" t="e">
        <f>VLOOKUP(C132,Artigos!$B$4:'Artigos'!$F$100,5,FALSE)</f>
        <v>#N/A</v>
      </c>
      <c r="F132" s="8" t="e">
        <f>VLOOKUP(C132,Artigos!$B$4:'Artigos'!$F$100,3,FALSE)</f>
        <v>#N/A</v>
      </c>
      <c r="G132" s="3" t="s">
        <v>223</v>
      </c>
      <c r="H132" s="9">
        <v>3050</v>
      </c>
      <c r="I132" s="5"/>
      <c r="J132" s="2" t="e">
        <f>IF(AND(D132=VLOOKUP(C132,Artigos!$B$4:'Artigos'!$F$100,2,FALSE),E132=VLOOKUP(C132,Artigos!$B$4:'Artigos'!$F$100,5,FALSE),F132=VLOOKUP(C132,Artigos!$B$4:'Artigos'!$F$100,3,FALSE),G132=VLOOKUP(C132,Artigos!$B$4:'Artigos'!$F$100,4,FALSE)),"IGUAL","DIFERENTE")</f>
        <v>#N/A</v>
      </c>
      <c r="K132" s="50">
        <v>0.44</v>
      </c>
      <c r="L132" s="33">
        <v>1</v>
      </c>
      <c r="N132">
        <v>12607</v>
      </c>
    </row>
    <row r="133" spans="2:14" ht="13.5" thickBot="1" x14ac:dyDescent="0.25">
      <c r="B133" s="3" t="s">
        <v>14</v>
      </c>
      <c r="C133" s="6"/>
      <c r="D133" s="3" t="s">
        <v>276</v>
      </c>
      <c r="E133" s="3" t="e">
        <f>VLOOKUP(C133,Artigos!$B$4:'Artigos'!$F$100,5,FALSE)</f>
        <v>#N/A</v>
      </c>
      <c r="F133" s="8" t="e">
        <f>VLOOKUP(C133,Artigos!$B$4:'Artigos'!$F$100,3,FALSE)</f>
        <v>#N/A</v>
      </c>
      <c r="G133" s="3" t="s">
        <v>223</v>
      </c>
      <c r="H133" s="9">
        <v>100</v>
      </c>
      <c r="I133" s="5"/>
      <c r="J133" s="2" t="e">
        <f>IF(AND(D133=VLOOKUP(C133,Artigos!$B$4:'Artigos'!$F$100,2,FALSE),E133=VLOOKUP(C133,Artigos!$B$4:'Artigos'!$F$100,5,FALSE),F133=VLOOKUP(C133,Artigos!$B$4:'Artigos'!$F$100,3,FALSE),G133=VLOOKUP(C133,Artigos!$B$4:'Artigos'!$F$100,4,FALSE)),"IGUAL","DIFERENTE")</f>
        <v>#N/A</v>
      </c>
      <c r="K133" s="50">
        <v>1</v>
      </c>
      <c r="L133" s="33">
        <v>1</v>
      </c>
      <c r="N133">
        <v>12608</v>
      </c>
    </row>
    <row r="134" spans="2:14" ht="13.5" thickBot="1" x14ac:dyDescent="0.25">
      <c r="B134" s="3" t="s">
        <v>278</v>
      </c>
      <c r="C134" s="6"/>
      <c r="D134" s="3" t="s">
        <v>277</v>
      </c>
      <c r="E134" s="3" t="e">
        <f>VLOOKUP(C134,Artigos!$B$4:'Artigos'!$F$100,5,FALSE)</f>
        <v>#N/A</v>
      </c>
      <c r="F134" s="8" t="e">
        <f>VLOOKUP(C134,Artigos!$B$4:'Artigos'!$F$100,3,FALSE)</f>
        <v>#N/A</v>
      </c>
      <c r="G134" s="3" t="s">
        <v>34</v>
      </c>
      <c r="H134" s="9">
        <v>200</v>
      </c>
      <c r="I134" s="5"/>
      <c r="J134" s="2" t="e">
        <f>IF(AND(D134=VLOOKUP(C134,Artigos!$B$4:'Artigos'!$F$100,2,FALSE),E134=VLOOKUP(C134,Artigos!$B$4:'Artigos'!$F$100,5,FALSE),F134=VLOOKUP(C134,Artigos!$B$4:'Artigos'!$F$100,3,FALSE),G134=VLOOKUP(C134,Artigos!$B$4:'Artigos'!$F$100,4,FALSE)),"IGUAL","DIFERENTE")</f>
        <v>#N/A</v>
      </c>
      <c r="K134" s="50">
        <v>0.51</v>
      </c>
      <c r="L134" s="33">
        <v>1</v>
      </c>
      <c r="N134">
        <v>12609</v>
      </c>
    </row>
    <row r="135" spans="2:14" ht="13.5" thickBot="1" x14ac:dyDescent="0.25">
      <c r="B135" s="3" t="s">
        <v>280</v>
      </c>
      <c r="C135" s="6"/>
      <c r="D135" s="3" t="s">
        <v>279</v>
      </c>
      <c r="E135" s="3" t="e">
        <f>VLOOKUP(C135,Artigos!$B$4:'Artigos'!$F$100,5,FALSE)</f>
        <v>#N/A</v>
      </c>
      <c r="F135" s="8" t="e">
        <f>VLOOKUP(C135,Artigos!$B$4:'Artigos'!$F$100,3,FALSE)</f>
        <v>#N/A</v>
      </c>
      <c r="G135" s="3" t="s">
        <v>34</v>
      </c>
      <c r="H135" s="9">
        <v>300</v>
      </c>
      <c r="I135" s="5"/>
      <c r="J135" s="2" t="e">
        <f>IF(AND(D135=VLOOKUP(C135,Artigos!$B$4:'Artigos'!$F$100,2,FALSE),E135=VLOOKUP(C135,Artigos!$B$4:'Artigos'!$F$100,5,FALSE),F135=VLOOKUP(C135,Artigos!$B$4:'Artigos'!$F$100,3,FALSE),G135=VLOOKUP(C135,Artigos!$B$4:'Artigos'!$F$100,4,FALSE)),"IGUAL","DIFERENTE")</f>
        <v>#N/A</v>
      </c>
      <c r="K135" s="50">
        <v>0.57999999999999996</v>
      </c>
      <c r="L135" s="33">
        <v>1</v>
      </c>
      <c r="N135">
        <v>12610</v>
      </c>
    </row>
    <row r="136" spans="2:14" ht="13.5" thickBot="1" x14ac:dyDescent="0.25">
      <c r="B136" s="3" t="s">
        <v>282</v>
      </c>
      <c r="C136" s="6"/>
      <c r="D136" s="3" t="s">
        <v>281</v>
      </c>
      <c r="E136" s="3" t="e">
        <f>VLOOKUP(C136,Artigos!$B$4:'Artigos'!$F$100,5,FALSE)</f>
        <v>#N/A</v>
      </c>
      <c r="F136" s="8" t="e">
        <f>VLOOKUP(C136,Artigos!$B$4:'Artigos'!$F$100,3,FALSE)</f>
        <v>#N/A</v>
      </c>
      <c r="G136" s="3" t="s">
        <v>223</v>
      </c>
      <c r="H136" s="9">
        <v>300</v>
      </c>
      <c r="I136" s="5"/>
      <c r="J136" s="2" t="e">
        <f>IF(AND(D136=VLOOKUP(C136,Artigos!$B$4:'Artigos'!$F$100,2,FALSE),E136=VLOOKUP(C136,Artigos!$B$4:'Artigos'!$F$100,5,FALSE),F136=VLOOKUP(C136,Artigos!$B$4:'Artigos'!$F$100,3,FALSE),G136=VLOOKUP(C136,Artigos!$B$4:'Artigos'!$F$100,4,FALSE)),"IGUAL","DIFERENTE")</f>
        <v>#N/A</v>
      </c>
      <c r="K136" s="50">
        <v>0.59</v>
      </c>
      <c r="L136" s="33">
        <v>1</v>
      </c>
      <c r="N136">
        <v>12611</v>
      </c>
    </row>
    <row r="137" spans="2:14" ht="13.5" thickBot="1" x14ac:dyDescent="0.25">
      <c r="B137" s="3" t="s">
        <v>284</v>
      </c>
      <c r="C137" s="6"/>
      <c r="D137" s="3" t="s">
        <v>283</v>
      </c>
      <c r="E137" s="3" t="e">
        <f>VLOOKUP(C137,Artigos!$B$4:'Artigos'!$F$100,5,FALSE)</f>
        <v>#N/A</v>
      </c>
      <c r="F137" s="8" t="e">
        <f>VLOOKUP(C137,Artigos!$B$4:'Artigos'!$F$100,3,FALSE)</f>
        <v>#N/A</v>
      </c>
      <c r="G137" s="3" t="s">
        <v>223</v>
      </c>
      <c r="H137" s="9">
        <v>500</v>
      </c>
      <c r="I137" s="5"/>
      <c r="J137" s="2" t="e">
        <f>IF(AND(D137=VLOOKUP(C137,Artigos!$B$4:'Artigos'!$F$100,2,FALSE),E137=VLOOKUP(C137,Artigos!$B$4:'Artigos'!$F$100,5,FALSE),F137=VLOOKUP(C137,Artigos!$B$4:'Artigos'!$F$100,3,FALSE),G137=VLOOKUP(C137,Artigos!$B$4:'Artigos'!$F$100,4,FALSE)),"IGUAL","DIFERENTE")</f>
        <v>#N/A</v>
      </c>
      <c r="K137" s="50">
        <v>0.96</v>
      </c>
      <c r="L137" s="33">
        <v>1</v>
      </c>
      <c r="N137">
        <v>12612</v>
      </c>
    </row>
    <row r="138" spans="2:14" ht="13.5" thickBot="1" x14ac:dyDescent="0.25">
      <c r="B138" s="3" t="s">
        <v>286</v>
      </c>
      <c r="C138" s="6"/>
      <c r="D138" s="3" t="s">
        <v>285</v>
      </c>
      <c r="E138" s="3" t="e">
        <f>VLOOKUP(C138,Artigos!$B$4:'Artigos'!$F$100,5,FALSE)</f>
        <v>#N/A</v>
      </c>
      <c r="F138" s="8" t="e">
        <f>VLOOKUP(C138,Artigos!$B$4:'Artigos'!$F$100,3,FALSE)</f>
        <v>#N/A</v>
      </c>
      <c r="G138" s="3" t="s">
        <v>223</v>
      </c>
      <c r="H138" s="9">
        <v>500</v>
      </c>
      <c r="I138" s="5"/>
      <c r="J138" s="2" t="e">
        <f>IF(AND(D138=VLOOKUP(C138,Artigos!$B$4:'Artigos'!$F$100,2,FALSE),E138=VLOOKUP(C138,Artigos!$B$4:'Artigos'!$F$100,5,FALSE),F138=VLOOKUP(C138,Artigos!$B$4:'Artigos'!$F$100,3,FALSE),G138=VLOOKUP(C138,Artigos!$B$4:'Artigos'!$F$100,4,FALSE)),"IGUAL","DIFERENTE")</f>
        <v>#N/A</v>
      </c>
      <c r="K138" s="50">
        <v>1.35</v>
      </c>
      <c r="L138" s="33">
        <v>1</v>
      </c>
      <c r="N138">
        <v>12613</v>
      </c>
    </row>
    <row r="139" spans="2:14" ht="13.5" thickBot="1" x14ac:dyDescent="0.25">
      <c r="B139" s="3" t="s">
        <v>288</v>
      </c>
      <c r="C139" s="6"/>
      <c r="D139" s="3" t="s">
        <v>287</v>
      </c>
      <c r="E139" s="3" t="e">
        <f>VLOOKUP(C139,Artigos!$B$4:'Artigos'!$F$100,5,FALSE)</f>
        <v>#N/A</v>
      </c>
      <c r="F139" s="8" t="e">
        <f>VLOOKUP(C139,Artigos!$B$4:'Artigos'!$F$100,3,FALSE)</f>
        <v>#N/A</v>
      </c>
      <c r="G139" s="3" t="s">
        <v>223</v>
      </c>
      <c r="H139" s="9">
        <v>500</v>
      </c>
      <c r="I139" s="5"/>
      <c r="J139" s="2" t="e">
        <f>IF(AND(D139=VLOOKUP(C139,Artigos!$B$4:'Artigos'!$F$100,2,FALSE),E139=VLOOKUP(C139,Artigos!$B$4:'Artigos'!$F$100,5,FALSE),F139=VLOOKUP(C139,Artigos!$B$4:'Artigos'!$F$100,3,FALSE),G139=VLOOKUP(C139,Artigos!$B$4:'Artigos'!$F$100,4,FALSE)),"IGUAL","DIFERENTE")</f>
        <v>#N/A</v>
      </c>
      <c r="K139" s="50">
        <v>0.94</v>
      </c>
      <c r="L139" s="33">
        <v>1</v>
      </c>
      <c r="N139">
        <v>12614</v>
      </c>
    </row>
    <row r="140" spans="2:14" ht="13.5" thickBot="1" x14ac:dyDescent="0.25">
      <c r="B140" s="3" t="s">
        <v>290</v>
      </c>
      <c r="C140" s="6"/>
      <c r="D140" s="3" t="s">
        <v>289</v>
      </c>
      <c r="E140" s="3" t="e">
        <f>VLOOKUP(C140,Artigos!$B$4:'Artigos'!$F$100,5,FALSE)</f>
        <v>#N/A</v>
      </c>
      <c r="F140" s="8" t="e">
        <f>VLOOKUP(C140,Artigos!$B$4:'Artigos'!$F$100,3,FALSE)</f>
        <v>#N/A</v>
      </c>
      <c r="G140" s="3" t="s">
        <v>223</v>
      </c>
      <c r="H140" s="9">
        <v>500</v>
      </c>
      <c r="I140" s="5"/>
      <c r="J140" s="2" t="e">
        <f>IF(AND(D140=VLOOKUP(C140,Artigos!$B$4:'Artigos'!$F$100,2,FALSE),E140=VLOOKUP(C140,Artigos!$B$4:'Artigos'!$F$100,5,FALSE),F140=VLOOKUP(C140,Artigos!$B$4:'Artigos'!$F$100,3,FALSE),G140=VLOOKUP(C140,Artigos!$B$4:'Artigos'!$F$100,4,FALSE)),"IGUAL","DIFERENTE")</f>
        <v>#N/A</v>
      </c>
      <c r="K140" s="50">
        <v>1.91</v>
      </c>
      <c r="L140" s="33">
        <v>1</v>
      </c>
      <c r="N140">
        <v>12615</v>
      </c>
    </row>
    <row r="141" spans="2:14" ht="13.5" thickBot="1" x14ac:dyDescent="0.25">
      <c r="B141" s="3" t="s">
        <v>292</v>
      </c>
      <c r="C141" s="6"/>
      <c r="D141" s="3" t="s">
        <v>291</v>
      </c>
      <c r="E141" s="3" t="e">
        <f>VLOOKUP(C141,Artigos!$B$4:'Artigos'!$F$100,5,FALSE)</f>
        <v>#N/A</v>
      </c>
      <c r="F141" s="8" t="e">
        <f>VLOOKUP(C141,Artigos!$B$4:'Artigos'!$F$100,3,FALSE)</f>
        <v>#N/A</v>
      </c>
      <c r="G141" s="3" t="s">
        <v>223</v>
      </c>
      <c r="H141" s="9">
        <v>200</v>
      </c>
      <c r="I141" s="5"/>
      <c r="J141" s="2" t="e">
        <f>IF(AND(D141=VLOOKUP(C141,Artigos!$B$4:'Artigos'!$F$100,2,FALSE),E141=VLOOKUP(C141,Artigos!$B$4:'Artigos'!$F$100,5,FALSE),F141=VLOOKUP(C141,Artigos!$B$4:'Artigos'!$F$100,3,FALSE),G141=VLOOKUP(C141,Artigos!$B$4:'Artigos'!$F$100,4,FALSE)),"IGUAL","DIFERENTE")</f>
        <v>#N/A</v>
      </c>
      <c r="K141" s="50">
        <v>3.03</v>
      </c>
      <c r="L141" s="33">
        <v>1</v>
      </c>
      <c r="N141">
        <v>12616</v>
      </c>
    </row>
    <row r="142" spans="2:14" ht="13.5" thickBot="1" x14ac:dyDescent="0.25">
      <c r="B142" s="3" t="s">
        <v>294</v>
      </c>
      <c r="C142" s="6"/>
      <c r="D142" s="3" t="s">
        <v>293</v>
      </c>
      <c r="E142" s="3" t="e">
        <f>VLOOKUP(C142,Artigos!$B$4:'Artigos'!$F$100,5,FALSE)</f>
        <v>#N/A</v>
      </c>
      <c r="F142" s="8" t="e">
        <f>VLOOKUP(C142,Artigos!$B$4:'Artigos'!$F$100,3,FALSE)</f>
        <v>#N/A</v>
      </c>
      <c r="G142" s="3" t="s">
        <v>223</v>
      </c>
      <c r="H142" s="9">
        <v>300</v>
      </c>
      <c r="I142" s="5"/>
      <c r="J142" s="2" t="e">
        <f>IF(AND(D142=VLOOKUP(C142,Artigos!$B$4:'Artigos'!$F$100,2,FALSE),E142=VLOOKUP(C142,Artigos!$B$4:'Artigos'!$F$100,5,FALSE),F142=VLOOKUP(C142,Artigos!$B$4:'Artigos'!$F$100,3,FALSE),G142=VLOOKUP(C142,Artigos!$B$4:'Artigos'!$F$100,4,FALSE)),"IGUAL","DIFERENTE")</f>
        <v>#N/A</v>
      </c>
      <c r="K142" s="50">
        <v>3.03</v>
      </c>
      <c r="L142" s="33">
        <v>1</v>
      </c>
      <c r="N142">
        <v>12617</v>
      </c>
    </row>
    <row r="143" spans="2:14" ht="13.5" thickBot="1" x14ac:dyDescent="0.25">
      <c r="B143" s="3" t="s">
        <v>296</v>
      </c>
      <c r="C143" s="6"/>
      <c r="D143" s="3" t="s">
        <v>295</v>
      </c>
      <c r="E143" s="3" t="e">
        <f>VLOOKUP(C143,Artigos!$B$4:'Artigos'!$F$100,5,FALSE)</f>
        <v>#N/A</v>
      </c>
      <c r="F143" s="8" t="e">
        <f>VLOOKUP(C143,Artigos!$B$4:'Artigos'!$F$100,3,FALSE)</f>
        <v>#N/A</v>
      </c>
      <c r="G143" s="3" t="s">
        <v>223</v>
      </c>
      <c r="H143" s="9">
        <v>50</v>
      </c>
      <c r="I143" s="5"/>
      <c r="J143" s="2" t="e">
        <f>IF(AND(D143=VLOOKUP(C143,Artigos!$B$4:'Artigos'!$F$100,2,FALSE),E143=VLOOKUP(C143,Artigos!$B$4:'Artigos'!$F$100,5,FALSE),F143=VLOOKUP(C143,Artigos!$B$4:'Artigos'!$F$100,3,FALSE),G143=VLOOKUP(C143,Artigos!$B$4:'Artigos'!$F$100,4,FALSE)),"IGUAL","DIFERENTE")</f>
        <v>#N/A</v>
      </c>
      <c r="K143" s="50">
        <v>1.1599999999999999</v>
      </c>
      <c r="L143" s="33">
        <v>1</v>
      </c>
      <c r="N143">
        <v>12618</v>
      </c>
    </row>
    <row r="144" spans="2:14" ht="13.5" thickBot="1" x14ac:dyDescent="0.25">
      <c r="B144" s="3" t="s">
        <v>298</v>
      </c>
      <c r="C144" s="6"/>
      <c r="D144" s="3" t="s">
        <v>297</v>
      </c>
      <c r="E144" s="3" t="e">
        <f>VLOOKUP(C144,Artigos!$B$4:'Artigos'!$F$100,5,FALSE)</f>
        <v>#N/A</v>
      </c>
      <c r="F144" s="8" t="e">
        <f>VLOOKUP(C144,Artigos!$B$4:'Artigos'!$F$100,3,FALSE)</f>
        <v>#N/A</v>
      </c>
      <c r="G144" s="3" t="s">
        <v>223</v>
      </c>
      <c r="H144" s="9">
        <v>50</v>
      </c>
      <c r="I144" s="5"/>
      <c r="J144" s="2" t="e">
        <f>IF(AND(D144=VLOOKUP(C144,Artigos!$B$4:'Artigos'!$F$100,2,FALSE),E144=VLOOKUP(C144,Artigos!$B$4:'Artigos'!$F$100,5,FALSE),F144=VLOOKUP(C144,Artigos!$B$4:'Artigos'!$F$100,3,FALSE),G144=VLOOKUP(C144,Artigos!$B$4:'Artigos'!$F$100,4,FALSE)),"IGUAL","DIFERENTE")</f>
        <v>#N/A</v>
      </c>
      <c r="K144" s="50">
        <v>1.1599999999999999</v>
      </c>
      <c r="L144" s="33">
        <v>1</v>
      </c>
      <c r="N144">
        <v>12619</v>
      </c>
    </row>
    <row r="145" spans="2:14" ht="13.5" thickBot="1" x14ac:dyDescent="0.25">
      <c r="B145" s="3" t="s">
        <v>300</v>
      </c>
      <c r="C145" s="6"/>
      <c r="D145" s="3" t="s">
        <v>299</v>
      </c>
      <c r="E145" s="3" t="e">
        <f>VLOOKUP(C145,Artigos!$B$4:'Artigos'!$F$100,5,FALSE)</f>
        <v>#N/A</v>
      </c>
      <c r="F145" s="8" t="e">
        <f>VLOOKUP(C145,Artigos!$B$4:'Artigos'!$F$100,3,FALSE)</f>
        <v>#N/A</v>
      </c>
      <c r="G145" s="3" t="s">
        <v>34</v>
      </c>
      <c r="H145" s="9">
        <v>25</v>
      </c>
      <c r="I145" s="5"/>
      <c r="J145" s="2" t="e">
        <f>IF(AND(D145=VLOOKUP(C145,Artigos!$B$4:'Artigos'!$F$100,2,FALSE),E145=VLOOKUP(C145,Artigos!$B$4:'Artigos'!$F$100,5,FALSE),F145=VLOOKUP(C145,Artigos!$B$4:'Artigos'!$F$100,3,FALSE),G145=VLOOKUP(C145,Artigos!$B$4:'Artigos'!$F$100,4,FALSE)),"IGUAL","DIFERENTE")</f>
        <v>#N/A</v>
      </c>
      <c r="K145" s="50">
        <v>1.1200000000000001</v>
      </c>
      <c r="L145" s="33">
        <v>1</v>
      </c>
      <c r="N145">
        <v>12620</v>
      </c>
    </row>
    <row r="146" spans="2:14" ht="13.5" thickBot="1" x14ac:dyDescent="0.25">
      <c r="B146" s="3" t="s">
        <v>302</v>
      </c>
      <c r="C146" s="6"/>
      <c r="D146" s="3" t="s">
        <v>301</v>
      </c>
      <c r="E146" s="3" t="e">
        <f>VLOOKUP(C146,Artigos!$B$4:'Artigos'!$F$100,5,FALSE)</f>
        <v>#N/A</v>
      </c>
      <c r="F146" s="8" t="e">
        <f>VLOOKUP(C146,Artigos!$B$4:'Artigos'!$F$100,3,FALSE)</f>
        <v>#N/A</v>
      </c>
      <c r="G146" s="3" t="s">
        <v>34</v>
      </c>
      <c r="H146" s="9">
        <v>25</v>
      </c>
      <c r="I146" s="5"/>
      <c r="J146" s="2" t="e">
        <f>IF(AND(D146=VLOOKUP(C146,Artigos!$B$4:'Artigos'!$F$100,2,FALSE),E146=VLOOKUP(C146,Artigos!$B$4:'Artigos'!$F$100,5,FALSE),F146=VLOOKUP(C146,Artigos!$B$4:'Artigos'!$F$100,3,FALSE),G146=VLOOKUP(C146,Artigos!$B$4:'Artigos'!$F$100,4,FALSE)),"IGUAL","DIFERENTE")</f>
        <v>#N/A</v>
      </c>
      <c r="K146" s="50">
        <v>1.1599999999999999</v>
      </c>
      <c r="L146" s="33">
        <v>1</v>
      </c>
      <c r="N146">
        <v>12621</v>
      </c>
    </row>
    <row r="147" spans="2:14" ht="13.5" thickBot="1" x14ac:dyDescent="0.25">
      <c r="B147" s="3" t="s">
        <v>304</v>
      </c>
      <c r="C147" s="6"/>
      <c r="D147" s="3" t="s">
        <v>303</v>
      </c>
      <c r="E147" s="3" t="e">
        <f>VLOOKUP(C147,Artigos!$B$4:'Artigos'!$F$100,5,FALSE)</f>
        <v>#N/A</v>
      </c>
      <c r="F147" s="8" t="e">
        <f>VLOOKUP(C147,Artigos!$B$4:'Artigos'!$F$100,3,FALSE)</f>
        <v>#N/A</v>
      </c>
      <c r="G147" s="3" t="s">
        <v>34</v>
      </c>
      <c r="H147" s="9">
        <v>10</v>
      </c>
      <c r="I147" s="5"/>
      <c r="J147" s="2" t="e">
        <f>IF(AND(D147=VLOOKUP(C147,Artigos!$B$4:'Artigos'!$F$100,2,FALSE),E147=VLOOKUP(C147,Artigos!$B$4:'Artigos'!$F$100,5,FALSE),F147=VLOOKUP(C147,Artigos!$B$4:'Artigos'!$F$100,3,FALSE),G147=VLOOKUP(C147,Artigos!$B$4:'Artigos'!$F$100,4,FALSE)),"IGUAL","DIFERENTE")</f>
        <v>#N/A</v>
      </c>
      <c r="K147" s="50">
        <v>5.3</v>
      </c>
      <c r="L147" s="33">
        <v>1</v>
      </c>
      <c r="N147">
        <v>12622</v>
      </c>
    </row>
    <row r="148" spans="2:14" ht="13.5" thickBot="1" x14ac:dyDescent="0.25">
      <c r="B148" s="3" t="s">
        <v>306</v>
      </c>
      <c r="C148" s="6"/>
      <c r="D148" s="3" t="s">
        <v>305</v>
      </c>
      <c r="E148" s="3" t="e">
        <f>VLOOKUP(C148,Artigos!$B$4:'Artigos'!$F$100,5,FALSE)</f>
        <v>#N/A</v>
      </c>
      <c r="F148" s="8" t="e">
        <f>VLOOKUP(C148,Artigos!$B$4:'Artigos'!$F$100,3,FALSE)</f>
        <v>#N/A</v>
      </c>
      <c r="G148" s="3" t="s">
        <v>34</v>
      </c>
      <c r="H148" s="9">
        <v>20</v>
      </c>
      <c r="I148" s="5"/>
      <c r="J148" s="2" t="e">
        <f>IF(AND(D148=VLOOKUP(C148,Artigos!$B$4:'Artigos'!$F$100,2,FALSE),E148=VLOOKUP(C148,Artigos!$B$4:'Artigos'!$F$100,5,FALSE),F148=VLOOKUP(C148,Artigos!$B$4:'Artigos'!$F$100,3,FALSE),G148=VLOOKUP(C148,Artigos!$B$4:'Artigos'!$F$100,4,FALSE)),"IGUAL","DIFERENTE")</f>
        <v>#N/A</v>
      </c>
      <c r="K148" s="50">
        <v>3.7</v>
      </c>
      <c r="L148" s="33">
        <v>1</v>
      </c>
      <c r="N148">
        <v>12623</v>
      </c>
    </row>
    <row r="149" spans="2:14" ht="13.5" thickBot="1" x14ac:dyDescent="0.25">
      <c r="B149" s="3" t="s">
        <v>308</v>
      </c>
      <c r="C149" s="6"/>
      <c r="D149" s="3" t="s">
        <v>307</v>
      </c>
      <c r="E149" s="3" t="e">
        <f>VLOOKUP(C149,Artigos!$B$4:'Artigos'!$F$100,5,FALSE)</f>
        <v>#N/A</v>
      </c>
      <c r="F149" s="8" t="e">
        <f>VLOOKUP(C149,Artigos!$B$4:'Artigos'!$F$100,3,FALSE)</f>
        <v>#N/A</v>
      </c>
      <c r="G149" s="3" t="s">
        <v>34</v>
      </c>
      <c r="H149" s="9">
        <v>20</v>
      </c>
      <c r="I149" s="5"/>
      <c r="J149" s="2" t="e">
        <f>IF(AND(D149=VLOOKUP(C149,Artigos!$B$4:'Artigos'!$F$100,2,FALSE),E149=VLOOKUP(C149,Artigos!$B$4:'Artigos'!$F$100,5,FALSE),F149=VLOOKUP(C149,Artigos!$B$4:'Artigos'!$F$100,3,FALSE),G149=VLOOKUP(C149,Artigos!$B$4:'Artigos'!$F$100,4,FALSE)),"IGUAL","DIFERENTE")</f>
        <v>#N/A</v>
      </c>
      <c r="K149" s="50">
        <v>2.2999999999999998</v>
      </c>
      <c r="L149" s="33">
        <v>1</v>
      </c>
      <c r="N149">
        <v>12624</v>
      </c>
    </row>
    <row r="150" spans="2:14" ht="13.5" thickBot="1" x14ac:dyDescent="0.25">
      <c r="B150" s="3" t="s">
        <v>310</v>
      </c>
      <c r="C150" s="6"/>
      <c r="D150" s="3" t="s">
        <v>309</v>
      </c>
      <c r="E150" s="3" t="e">
        <f>VLOOKUP(C150,Artigos!$B$4:'Artigos'!$F$100,5,FALSE)</f>
        <v>#N/A</v>
      </c>
      <c r="F150" s="8" t="e">
        <f>VLOOKUP(C150,Artigos!$B$4:'Artigos'!$F$100,3,FALSE)</f>
        <v>#N/A</v>
      </c>
      <c r="G150" s="3" t="s">
        <v>34</v>
      </c>
      <c r="H150" s="9">
        <v>25</v>
      </c>
      <c r="I150" s="5"/>
      <c r="J150" s="2" t="e">
        <f>IF(AND(D150=VLOOKUP(C150,Artigos!$B$4:'Artigos'!$F$100,2,FALSE),E150=VLOOKUP(C150,Artigos!$B$4:'Artigos'!$F$100,5,FALSE),F150=VLOOKUP(C150,Artigos!$B$4:'Artigos'!$F$100,3,FALSE),G150=VLOOKUP(C150,Artigos!$B$4:'Artigos'!$F$100,4,FALSE)),"IGUAL","DIFERENTE")</f>
        <v>#N/A</v>
      </c>
      <c r="K150" s="50">
        <v>2.88</v>
      </c>
      <c r="L150" s="33">
        <v>1</v>
      </c>
      <c r="N150">
        <v>12625</v>
      </c>
    </row>
    <row r="151" spans="2:14" ht="13.5" thickBot="1" x14ac:dyDescent="0.25">
      <c r="B151" s="3" t="s">
        <v>312</v>
      </c>
      <c r="C151" s="6"/>
      <c r="D151" s="3" t="s">
        <v>311</v>
      </c>
      <c r="E151" s="3" t="e">
        <f>VLOOKUP(C151,Artigos!$B$4:'Artigos'!$F$100,5,FALSE)</f>
        <v>#N/A</v>
      </c>
      <c r="F151" s="8" t="e">
        <f>VLOOKUP(C151,Artigos!$B$4:'Artigos'!$F$100,3,FALSE)</f>
        <v>#N/A</v>
      </c>
      <c r="G151" s="3" t="s">
        <v>34</v>
      </c>
      <c r="H151" s="9">
        <v>4</v>
      </c>
      <c r="I151" s="5"/>
      <c r="J151" s="2" t="e">
        <f>IF(AND(D151=VLOOKUP(C151,Artigos!$B$4:'Artigos'!$F$100,2,FALSE),E151=VLOOKUP(C151,Artigos!$B$4:'Artigos'!$F$100,5,FALSE),F151=VLOOKUP(C151,Artigos!$B$4:'Artigos'!$F$100,3,FALSE),G151=VLOOKUP(C151,Artigos!$B$4:'Artigos'!$F$100,4,FALSE)),"IGUAL","DIFERENTE")</f>
        <v>#N/A</v>
      </c>
      <c r="K151" s="50">
        <v>55.75</v>
      </c>
      <c r="L151" s="33">
        <v>1</v>
      </c>
      <c r="N151">
        <v>12626</v>
      </c>
    </row>
    <row r="152" spans="2:14" ht="13.5" thickBot="1" x14ac:dyDescent="0.25">
      <c r="B152" s="3" t="s">
        <v>314</v>
      </c>
      <c r="C152" s="6"/>
      <c r="D152" s="3" t="s">
        <v>313</v>
      </c>
      <c r="E152" s="3" t="e">
        <f>VLOOKUP(C152,Artigos!$B$4:'Artigos'!$F$100,5,FALSE)</f>
        <v>#N/A</v>
      </c>
      <c r="F152" s="8" t="e">
        <f>VLOOKUP(C152,Artigos!$B$4:'Artigos'!$F$100,3,FALSE)</f>
        <v>#N/A</v>
      </c>
      <c r="G152" s="3" t="s">
        <v>34</v>
      </c>
      <c r="H152" s="9">
        <v>100</v>
      </c>
      <c r="I152" s="5"/>
      <c r="J152" s="2" t="e">
        <f>IF(AND(D152=VLOOKUP(C152,Artigos!$B$4:'Artigos'!$F$100,2,FALSE),E152=VLOOKUP(C152,Artigos!$B$4:'Artigos'!$F$100,5,FALSE),F152=VLOOKUP(C152,Artigos!$B$4:'Artigos'!$F$100,3,FALSE),G152=VLOOKUP(C152,Artigos!$B$4:'Artigos'!$F$100,4,FALSE)),"IGUAL","DIFERENTE")</f>
        <v>#N/A</v>
      </c>
      <c r="K152" s="50">
        <v>0.14000000000000001</v>
      </c>
      <c r="L152" s="33">
        <v>1</v>
      </c>
      <c r="N152">
        <v>12627</v>
      </c>
    </row>
    <row r="153" spans="2:14" ht="13.5" thickBot="1" x14ac:dyDescent="0.25">
      <c r="B153" s="3" t="s">
        <v>316</v>
      </c>
      <c r="C153" s="6"/>
      <c r="D153" s="3" t="s">
        <v>315</v>
      </c>
      <c r="E153" s="3" t="e">
        <f>VLOOKUP(C153,Artigos!$B$4:'Artigos'!$F$100,5,FALSE)</f>
        <v>#N/A</v>
      </c>
      <c r="F153" s="8" t="e">
        <f>VLOOKUP(C153,Artigos!$B$4:'Artigos'!$F$100,3,FALSE)</f>
        <v>#N/A</v>
      </c>
      <c r="G153" s="3" t="s">
        <v>34</v>
      </c>
      <c r="H153" s="9">
        <v>150</v>
      </c>
      <c r="I153" s="5"/>
      <c r="J153" s="2" t="e">
        <f>IF(AND(D153=VLOOKUP(C153,Artigos!$B$4:'Artigos'!$F$100,2,FALSE),E153=VLOOKUP(C153,Artigos!$B$4:'Artigos'!$F$100,5,FALSE),F153=VLOOKUP(C153,Artigos!$B$4:'Artigos'!$F$100,3,FALSE),G153=VLOOKUP(C153,Artigos!$B$4:'Artigos'!$F$100,4,FALSE)),"IGUAL","DIFERENTE")</f>
        <v>#N/A</v>
      </c>
      <c r="K153" s="50">
        <v>0.15</v>
      </c>
      <c r="L153" s="33">
        <v>1</v>
      </c>
      <c r="N153">
        <v>12628</v>
      </c>
    </row>
    <row r="154" spans="2:14" ht="13.5" thickBot="1" x14ac:dyDescent="0.25">
      <c r="B154" s="3" t="s">
        <v>318</v>
      </c>
      <c r="C154" s="6"/>
      <c r="D154" s="3" t="s">
        <v>317</v>
      </c>
      <c r="E154" s="3" t="e">
        <f>VLOOKUP(C154,Artigos!$B$4:'Artigos'!$F$100,5,FALSE)</f>
        <v>#N/A</v>
      </c>
      <c r="F154" s="8" t="e">
        <f>VLOOKUP(C154,Artigos!$B$4:'Artigos'!$F$100,3,FALSE)</f>
        <v>#N/A</v>
      </c>
      <c r="G154" s="3" t="s">
        <v>34</v>
      </c>
      <c r="H154" s="9">
        <v>12</v>
      </c>
      <c r="I154" s="5"/>
      <c r="J154" s="2" t="e">
        <f>IF(AND(D154=VLOOKUP(C154,Artigos!$B$4:'Artigos'!$F$100,2,FALSE),E154=VLOOKUP(C154,Artigos!$B$4:'Artigos'!$F$100,5,FALSE),F154=VLOOKUP(C154,Artigos!$B$4:'Artigos'!$F$100,3,FALSE),G154=VLOOKUP(C154,Artigos!$B$4:'Artigos'!$F$100,4,FALSE)),"IGUAL","DIFERENTE")</f>
        <v>#N/A</v>
      </c>
      <c r="K154" s="50">
        <v>26.25</v>
      </c>
      <c r="L154" s="33">
        <v>1</v>
      </c>
      <c r="N154">
        <v>12629</v>
      </c>
    </row>
    <row r="155" spans="2:14" ht="13.5" thickBot="1" x14ac:dyDescent="0.25">
      <c r="B155" s="3" t="s">
        <v>320</v>
      </c>
      <c r="C155" s="6"/>
      <c r="D155" s="3" t="s">
        <v>319</v>
      </c>
      <c r="E155" s="3" t="e">
        <f>VLOOKUP(C155,Artigos!$B$4:'Artigos'!$F$100,5,FALSE)</f>
        <v>#N/A</v>
      </c>
      <c r="F155" s="8" t="e">
        <f>VLOOKUP(C155,Artigos!$B$4:'Artigos'!$F$100,3,FALSE)</f>
        <v>#N/A</v>
      </c>
      <c r="G155" s="3" t="s">
        <v>34</v>
      </c>
      <c r="H155" s="9">
        <v>100</v>
      </c>
      <c r="I155" s="5"/>
      <c r="J155" s="2" t="e">
        <f>IF(AND(D155=VLOOKUP(C155,Artigos!$B$4:'Artigos'!$F$100,2,FALSE),E155=VLOOKUP(C155,Artigos!$B$4:'Artigos'!$F$100,5,FALSE),F155=VLOOKUP(C155,Artigos!$B$4:'Artigos'!$F$100,3,FALSE),G155=VLOOKUP(C155,Artigos!$B$4:'Artigos'!$F$100,4,FALSE)),"IGUAL","DIFERENTE")</f>
        <v>#N/A</v>
      </c>
      <c r="K155" s="50">
        <v>1.29</v>
      </c>
      <c r="L155" s="33">
        <v>1</v>
      </c>
      <c r="N155">
        <v>12630</v>
      </c>
    </row>
    <row r="156" spans="2:14" ht="13.5" thickBot="1" x14ac:dyDescent="0.25">
      <c r="B156" s="3" t="s">
        <v>322</v>
      </c>
      <c r="C156" s="6"/>
      <c r="D156" s="3" t="s">
        <v>321</v>
      </c>
      <c r="E156" s="3" t="e">
        <f>VLOOKUP(C156,Artigos!$B$4:'Artigos'!$F$100,5,FALSE)</f>
        <v>#N/A</v>
      </c>
      <c r="F156" s="8" t="e">
        <f>VLOOKUP(C156,Artigos!$B$4:'Artigos'!$F$100,3,FALSE)</f>
        <v>#N/A</v>
      </c>
      <c r="G156" s="3" t="s">
        <v>34</v>
      </c>
      <c r="H156" s="9">
        <v>30</v>
      </c>
      <c r="I156" s="5"/>
      <c r="J156" s="2" t="e">
        <f>IF(AND(D156=VLOOKUP(C156,Artigos!$B$4:'Artigos'!$F$100,2,FALSE),E156=VLOOKUP(C156,Artigos!$B$4:'Artigos'!$F$100,5,FALSE),F156=VLOOKUP(C156,Artigos!$B$4:'Artigos'!$F$100,3,FALSE),G156=VLOOKUP(C156,Artigos!$B$4:'Artigos'!$F$100,4,FALSE)),"IGUAL","DIFERENTE")</f>
        <v>#N/A</v>
      </c>
      <c r="K156" s="50">
        <v>0.9</v>
      </c>
      <c r="L156" s="33">
        <v>1</v>
      </c>
      <c r="N156">
        <v>12631</v>
      </c>
    </row>
    <row r="157" spans="2:14" ht="13.5" thickBot="1" x14ac:dyDescent="0.25">
      <c r="B157" s="3" t="s">
        <v>324</v>
      </c>
      <c r="C157" s="6"/>
      <c r="D157" s="3" t="s">
        <v>323</v>
      </c>
      <c r="E157" s="3" t="e">
        <f>VLOOKUP(C157,Artigos!$B$4:'Artigos'!$F$100,5,FALSE)</f>
        <v>#N/A</v>
      </c>
      <c r="F157" s="8" t="e">
        <f>VLOOKUP(C157,Artigos!$B$4:'Artigos'!$F$100,3,FALSE)</f>
        <v>#N/A</v>
      </c>
      <c r="G157" s="3" t="s">
        <v>34</v>
      </c>
      <c r="H157" s="9">
        <v>20</v>
      </c>
      <c r="I157" s="5"/>
      <c r="J157" s="2" t="e">
        <f>IF(AND(D157=VLOOKUP(C157,Artigos!$B$4:'Artigos'!$F$100,2,FALSE),E157=VLOOKUP(C157,Artigos!$B$4:'Artigos'!$F$100,5,FALSE),F157=VLOOKUP(C157,Artigos!$B$4:'Artigos'!$F$100,3,FALSE),G157=VLOOKUP(C157,Artigos!$B$4:'Artigos'!$F$100,4,FALSE)),"IGUAL","DIFERENTE")</f>
        <v>#N/A</v>
      </c>
      <c r="K157" s="50">
        <v>1.05</v>
      </c>
      <c r="L157" s="33">
        <v>1</v>
      </c>
      <c r="N157">
        <v>12632</v>
      </c>
    </row>
    <row r="158" spans="2:14" ht="13.5" thickBot="1" x14ac:dyDescent="0.25">
      <c r="B158" s="3" t="s">
        <v>326</v>
      </c>
      <c r="C158" s="6"/>
      <c r="D158" s="3" t="s">
        <v>325</v>
      </c>
      <c r="E158" s="3" t="e">
        <f>VLOOKUP(C158,Artigos!$B$4:'Artigos'!$F$100,5,FALSE)</f>
        <v>#N/A</v>
      </c>
      <c r="F158" s="8" t="e">
        <f>VLOOKUP(C158,Artigos!$B$4:'Artigos'!$F$100,3,FALSE)</f>
        <v>#N/A</v>
      </c>
      <c r="G158" s="3" t="s">
        <v>34</v>
      </c>
      <c r="H158" s="9">
        <v>20</v>
      </c>
      <c r="I158" s="5"/>
      <c r="J158" s="2" t="e">
        <f>IF(AND(D158=VLOOKUP(C158,Artigos!$B$4:'Artigos'!$F$100,2,FALSE),E158=VLOOKUP(C158,Artigos!$B$4:'Artigos'!$F$100,5,FALSE),F158=VLOOKUP(C158,Artigos!$B$4:'Artigos'!$F$100,3,FALSE),G158=VLOOKUP(C158,Artigos!$B$4:'Artigos'!$F$100,4,FALSE)),"IGUAL","DIFERENTE")</f>
        <v>#N/A</v>
      </c>
      <c r="K158" s="50">
        <v>3.45</v>
      </c>
      <c r="L158" s="33">
        <v>1</v>
      </c>
      <c r="N158">
        <v>12633</v>
      </c>
    </row>
    <row r="159" spans="2:14" ht="13.5" thickBot="1" x14ac:dyDescent="0.25">
      <c r="B159" s="3" t="s">
        <v>328</v>
      </c>
      <c r="C159" s="6"/>
      <c r="D159" s="3" t="s">
        <v>327</v>
      </c>
      <c r="E159" s="3" t="e">
        <f>VLOOKUP(C159,Artigos!$B$4:'Artigos'!$F$100,5,FALSE)</f>
        <v>#N/A</v>
      </c>
      <c r="F159" s="8" t="e">
        <f>VLOOKUP(C159,Artigos!$B$4:'Artigos'!$F$100,3,FALSE)</f>
        <v>#N/A</v>
      </c>
      <c r="G159" s="3" t="s">
        <v>34</v>
      </c>
      <c r="H159" s="9">
        <v>50</v>
      </c>
      <c r="I159" s="5"/>
      <c r="J159" s="2" t="e">
        <f>IF(AND(D159=VLOOKUP(C159,Artigos!$B$4:'Artigos'!$F$100,2,FALSE),E159=VLOOKUP(C159,Artigos!$B$4:'Artigos'!$F$100,5,FALSE),F159=VLOOKUP(C159,Artigos!$B$4:'Artigos'!$F$100,3,FALSE),G159=VLOOKUP(C159,Artigos!$B$4:'Artigos'!$F$100,4,FALSE)),"IGUAL","DIFERENTE")</f>
        <v>#N/A</v>
      </c>
      <c r="K159" s="50">
        <v>0.19</v>
      </c>
      <c r="L159" s="33">
        <v>1</v>
      </c>
      <c r="N159">
        <v>12634</v>
      </c>
    </row>
    <row r="160" spans="2:14" ht="13.5" thickBot="1" x14ac:dyDescent="0.25">
      <c r="B160" s="3" t="s">
        <v>330</v>
      </c>
      <c r="C160" s="6"/>
      <c r="D160" s="3" t="s">
        <v>329</v>
      </c>
      <c r="E160" s="3" t="e">
        <f>VLOOKUP(C160,Artigos!$B$4:'Artigos'!$F$100,5,FALSE)</f>
        <v>#N/A</v>
      </c>
      <c r="F160" s="8" t="e">
        <f>VLOOKUP(C160,Artigos!$B$4:'Artigos'!$F$100,3,FALSE)</f>
        <v>#N/A</v>
      </c>
      <c r="G160" s="3" t="s">
        <v>34</v>
      </c>
      <c r="H160" s="9">
        <v>10</v>
      </c>
      <c r="I160" s="5"/>
      <c r="J160" s="2" t="e">
        <f>IF(AND(D160=VLOOKUP(C160,Artigos!$B$4:'Artigos'!$F$100,2,FALSE),E160=VLOOKUP(C160,Artigos!$B$4:'Artigos'!$F$100,5,FALSE),F160=VLOOKUP(C160,Artigos!$B$4:'Artigos'!$F$100,3,FALSE),G160=VLOOKUP(C160,Artigos!$B$4:'Artigos'!$F$100,4,FALSE)),"IGUAL","DIFERENTE")</f>
        <v>#N/A</v>
      </c>
      <c r="K160" s="50">
        <v>14.4</v>
      </c>
      <c r="L160" s="33">
        <v>1</v>
      </c>
      <c r="N160">
        <v>12635</v>
      </c>
    </row>
    <row r="161" spans="2:14" ht="13.5" thickBot="1" x14ac:dyDescent="0.25">
      <c r="B161" s="3" t="s">
        <v>332</v>
      </c>
      <c r="C161" s="6"/>
      <c r="D161" s="3" t="s">
        <v>331</v>
      </c>
      <c r="E161" s="3" t="e">
        <f>VLOOKUP(C161,Artigos!$B$4:'Artigos'!$F$100,5,FALSE)</f>
        <v>#N/A</v>
      </c>
      <c r="F161" s="8" t="e">
        <f>VLOOKUP(C161,Artigos!$B$4:'Artigos'!$F$100,3,FALSE)</f>
        <v>#N/A</v>
      </c>
      <c r="G161" s="3" t="s">
        <v>34</v>
      </c>
      <c r="H161" s="9">
        <v>10</v>
      </c>
      <c r="I161" s="5"/>
      <c r="J161" s="2" t="e">
        <f>IF(AND(D161=VLOOKUP(C161,Artigos!$B$4:'Artigos'!$F$100,2,FALSE),E161=VLOOKUP(C161,Artigos!$B$4:'Artigos'!$F$100,5,FALSE),F161=VLOOKUP(C161,Artigos!$B$4:'Artigos'!$F$100,3,FALSE),G161=VLOOKUP(C161,Artigos!$B$4:'Artigos'!$F$100,4,FALSE)),"IGUAL","DIFERENTE")</f>
        <v>#N/A</v>
      </c>
      <c r="K161" s="50">
        <v>11</v>
      </c>
      <c r="L161" s="33">
        <v>1</v>
      </c>
      <c r="N161">
        <v>12636</v>
      </c>
    </row>
    <row r="162" spans="2:14" ht="13.5" thickBot="1" x14ac:dyDescent="0.25">
      <c r="B162" s="3" t="s">
        <v>334</v>
      </c>
      <c r="C162" s="4"/>
      <c r="D162" s="3" t="s">
        <v>333</v>
      </c>
      <c r="E162" s="3" t="e">
        <f>VLOOKUP(C162,Artigos!$B$4:'Artigos'!$F$100,5,FALSE)</f>
        <v>#N/A</v>
      </c>
      <c r="F162" s="8" t="e">
        <f>VLOOKUP(C162,Artigos!$B$4:'Artigos'!$F$100,3,FALSE)</f>
        <v>#N/A</v>
      </c>
      <c r="G162" s="3" t="s">
        <v>223</v>
      </c>
      <c r="H162" s="9">
        <v>50</v>
      </c>
      <c r="I162" s="5"/>
      <c r="J162" s="2" t="e">
        <f>IF(AND(D162=VLOOKUP(C162,Artigos!$B$4:'Artigos'!$F$100,2,FALSE),E162=VLOOKUP(C162,Artigos!$B$4:'Artigos'!$F$100,5,FALSE),F162=VLOOKUP(C162,Artigos!$B$4:'Artigos'!$F$100,3,FALSE),G162=VLOOKUP(C162,Artigos!$B$4:'Artigos'!$F$100,4,FALSE)),"IGUAL","DIFERENTE")</f>
        <v>#N/A</v>
      </c>
      <c r="K162" s="50">
        <v>1.34</v>
      </c>
      <c r="L162" s="33">
        <v>1</v>
      </c>
      <c r="N162">
        <v>12637</v>
      </c>
    </row>
    <row r="163" spans="2:14" ht="13.5" thickBot="1" x14ac:dyDescent="0.25">
      <c r="B163" s="3" t="s">
        <v>336</v>
      </c>
      <c r="C163" s="4"/>
      <c r="D163" s="3" t="s">
        <v>335</v>
      </c>
      <c r="E163" s="3" t="e">
        <f>VLOOKUP(C163,Artigos!$B$4:'Artigos'!$F$100,5,FALSE)</f>
        <v>#N/A</v>
      </c>
      <c r="F163" s="8" t="e">
        <f>VLOOKUP(C163,Artigos!$B$4:'Artigos'!$F$100,3,FALSE)</f>
        <v>#N/A</v>
      </c>
      <c r="G163" s="3" t="s">
        <v>223</v>
      </c>
      <c r="H163" s="9">
        <v>50</v>
      </c>
      <c r="I163" s="5"/>
      <c r="J163" s="2" t="e">
        <f>IF(AND(D163=VLOOKUP(C163,Artigos!$B$4:'Artigos'!$F$100,2,FALSE),E163=VLOOKUP(C163,Artigos!$B$4:'Artigos'!$F$100,5,FALSE),F163=VLOOKUP(C163,Artigos!$B$4:'Artigos'!$F$100,3,FALSE),G163=VLOOKUP(C163,Artigos!$B$4:'Artigos'!$F$100,4,FALSE)),"IGUAL","DIFERENTE")</f>
        <v>#N/A</v>
      </c>
      <c r="K163" s="50">
        <v>2.2000000000000002</v>
      </c>
      <c r="L163" s="33">
        <v>1</v>
      </c>
      <c r="N163">
        <v>12638</v>
      </c>
    </row>
    <row r="164" spans="2:14" ht="13.5" thickBot="1" x14ac:dyDescent="0.25">
      <c r="B164" s="3" t="s">
        <v>338</v>
      </c>
      <c r="C164" s="4"/>
      <c r="D164" s="3" t="s">
        <v>337</v>
      </c>
      <c r="E164" s="3" t="e">
        <f>VLOOKUP(C164,Artigos!$B$4:'Artigos'!$F$100,5,FALSE)</f>
        <v>#N/A</v>
      </c>
      <c r="F164" s="8" t="e">
        <f>VLOOKUP(C164,Artigos!$B$4:'Artigos'!$F$100,3,FALSE)</f>
        <v>#N/A</v>
      </c>
      <c r="G164" s="3" t="s">
        <v>223</v>
      </c>
      <c r="H164" s="9">
        <v>100</v>
      </c>
      <c r="I164" s="5"/>
      <c r="J164" s="2" t="e">
        <f>IF(AND(D164=VLOOKUP(C164,Artigos!$B$4:'Artigos'!$F$100,2,FALSE),E164=VLOOKUP(C164,Artigos!$B$4:'Artigos'!$F$100,5,FALSE),F164=VLOOKUP(C164,Artigos!$B$4:'Artigos'!$F$100,3,FALSE),G164=VLOOKUP(C164,Artigos!$B$4:'Artigos'!$F$100,4,FALSE)),"IGUAL","DIFERENTE")</f>
        <v>#N/A</v>
      </c>
      <c r="K164" s="50">
        <v>3.09</v>
      </c>
      <c r="L164" s="33">
        <v>1</v>
      </c>
      <c r="N164">
        <v>12639</v>
      </c>
    </row>
    <row r="165" spans="2:14" ht="13.5" thickBot="1" x14ac:dyDescent="0.25">
      <c r="B165" s="3" t="s">
        <v>340</v>
      </c>
      <c r="C165" s="4"/>
      <c r="D165" s="3" t="s">
        <v>339</v>
      </c>
      <c r="E165" s="3" t="e">
        <f>VLOOKUP(C165,Artigos!$B$4:'Artigos'!$F$100,5,FALSE)</f>
        <v>#N/A</v>
      </c>
      <c r="F165" s="8" t="e">
        <f>VLOOKUP(C165,Artigos!$B$4:'Artigos'!$F$100,3,FALSE)</f>
        <v>#N/A</v>
      </c>
      <c r="G165" s="3" t="s">
        <v>34</v>
      </c>
      <c r="H165" s="9">
        <v>100</v>
      </c>
      <c r="I165" s="5"/>
      <c r="J165" s="2" t="e">
        <f>IF(AND(D165=VLOOKUP(C165,Artigos!$B$4:'Artigos'!$F$100,2,FALSE),E165=VLOOKUP(C165,Artigos!$B$4:'Artigos'!$F$100,5,FALSE),F165=VLOOKUP(C165,Artigos!$B$4:'Artigos'!$F$100,3,FALSE),G165=VLOOKUP(C165,Artigos!$B$4:'Artigos'!$F$100,4,FALSE)),"IGUAL","DIFERENTE")</f>
        <v>#N/A</v>
      </c>
      <c r="K165" s="50">
        <v>3.13</v>
      </c>
      <c r="L165" s="33">
        <v>1</v>
      </c>
      <c r="N165">
        <v>12640</v>
      </c>
    </row>
    <row r="166" spans="2:14" ht="13.5" thickBot="1" x14ac:dyDescent="0.25">
      <c r="B166" s="3" t="s">
        <v>342</v>
      </c>
      <c r="C166" s="4"/>
      <c r="D166" s="3" t="s">
        <v>341</v>
      </c>
      <c r="E166" s="3" t="e">
        <f>VLOOKUP(C166,Artigos!$B$4:'Artigos'!$F$100,5,FALSE)</f>
        <v>#N/A</v>
      </c>
      <c r="F166" s="8" t="e">
        <f>VLOOKUP(C166,Artigos!$B$4:'Artigos'!$F$100,3,FALSE)</f>
        <v>#N/A</v>
      </c>
      <c r="G166" s="3" t="s">
        <v>223</v>
      </c>
      <c r="H166" s="9">
        <v>300</v>
      </c>
      <c r="I166" s="5"/>
      <c r="J166" s="2" t="e">
        <f>IF(AND(D166=VLOOKUP(C166,Artigos!$B$4:'Artigos'!$F$100,2,FALSE),E166=VLOOKUP(C166,Artigos!$B$4:'Artigos'!$F$100,5,FALSE),F166=VLOOKUP(C166,Artigos!$B$4:'Artigos'!$F$100,3,FALSE),G166=VLOOKUP(C166,Artigos!$B$4:'Artigos'!$F$100,4,FALSE)),"IGUAL","DIFERENTE")</f>
        <v>#N/A</v>
      </c>
      <c r="K166" s="50">
        <v>0.43</v>
      </c>
      <c r="L166" s="33">
        <v>1</v>
      </c>
      <c r="N166">
        <v>12641</v>
      </c>
    </row>
    <row r="167" spans="2:14" ht="13.5" thickBot="1" x14ac:dyDescent="0.25">
      <c r="B167" s="3" t="s">
        <v>344</v>
      </c>
      <c r="C167" s="4"/>
      <c r="D167" s="3" t="s">
        <v>343</v>
      </c>
      <c r="E167" s="3" t="e">
        <f>VLOOKUP(C167,Artigos!$B$4:'Artigos'!$F$100,5,FALSE)</f>
        <v>#N/A</v>
      </c>
      <c r="F167" s="8" t="e">
        <f>VLOOKUP(C167,Artigos!$B$4:'Artigos'!$F$100,3,FALSE)</f>
        <v>#N/A</v>
      </c>
      <c r="G167" s="3" t="s">
        <v>34</v>
      </c>
      <c r="H167" s="9">
        <v>50</v>
      </c>
      <c r="I167" s="5"/>
      <c r="J167" s="2" t="e">
        <f>IF(AND(D167=VLOOKUP(C167,Artigos!$B$4:'Artigos'!$F$100,2,FALSE),E167=VLOOKUP(C167,Artigos!$B$4:'Artigos'!$F$100,5,FALSE),F167=VLOOKUP(C167,Artigos!$B$4:'Artigos'!$F$100,3,FALSE),G167=VLOOKUP(C167,Artigos!$B$4:'Artigos'!$F$100,4,FALSE)),"IGUAL","DIFERENTE")</f>
        <v>#N/A</v>
      </c>
      <c r="K167" s="50">
        <v>0.2</v>
      </c>
      <c r="L167" s="33">
        <v>1</v>
      </c>
      <c r="N167">
        <v>12642</v>
      </c>
    </row>
    <row r="168" spans="2:14" ht="13.5" thickBot="1" x14ac:dyDescent="0.25">
      <c r="B168" s="3" t="s">
        <v>346</v>
      </c>
      <c r="C168" s="4"/>
      <c r="D168" s="3" t="s">
        <v>345</v>
      </c>
      <c r="E168" s="3" t="e">
        <f>VLOOKUP(C168,Artigos!$B$4:'Artigos'!$F$100,5,FALSE)</f>
        <v>#N/A</v>
      </c>
      <c r="F168" s="8" t="e">
        <f>VLOOKUP(C168,Artigos!$B$4:'Artigos'!$F$100,3,FALSE)</f>
        <v>#N/A</v>
      </c>
      <c r="G168" s="3" t="s">
        <v>34</v>
      </c>
      <c r="H168" s="9">
        <v>50</v>
      </c>
      <c r="I168" s="5"/>
      <c r="J168" s="2" t="e">
        <f>IF(AND(D168=VLOOKUP(C168,Artigos!$B$4:'Artigos'!$F$100,2,FALSE),E168=VLOOKUP(C168,Artigos!$B$4:'Artigos'!$F$100,5,FALSE),F168=VLOOKUP(C168,Artigos!$B$4:'Artigos'!$F$100,3,FALSE),G168=VLOOKUP(C168,Artigos!$B$4:'Artigos'!$F$100,4,FALSE)),"IGUAL","DIFERENTE")</f>
        <v>#N/A</v>
      </c>
      <c r="K168" s="50">
        <v>0.86</v>
      </c>
      <c r="L168" s="33">
        <v>1</v>
      </c>
      <c r="N168">
        <v>12643</v>
      </c>
    </row>
    <row r="169" spans="2:14" ht="13.5" thickBot="1" x14ac:dyDescent="0.25">
      <c r="B169" s="3" t="s">
        <v>348</v>
      </c>
      <c r="C169" s="4"/>
      <c r="D169" s="3" t="s">
        <v>347</v>
      </c>
      <c r="E169" s="3" t="e">
        <f>VLOOKUP(C169,Artigos!$B$4:'Artigos'!$F$100,5,FALSE)</f>
        <v>#N/A</v>
      </c>
      <c r="F169" s="8" t="e">
        <f>VLOOKUP(C169,Artigos!$B$4:'Artigos'!$F$100,3,FALSE)</f>
        <v>#N/A</v>
      </c>
      <c r="G169" s="3" t="s">
        <v>34</v>
      </c>
      <c r="H169" s="9">
        <v>40</v>
      </c>
      <c r="I169" s="5"/>
      <c r="J169" s="2" t="e">
        <f>IF(AND(D169=VLOOKUP(C169,Artigos!$B$4:'Artigos'!$F$100,2,FALSE),E169=VLOOKUP(C169,Artigos!$B$4:'Artigos'!$F$100,5,FALSE),F169=VLOOKUP(C169,Artigos!$B$4:'Artigos'!$F$100,3,FALSE),G169=VLOOKUP(C169,Artigos!$B$4:'Artigos'!$F$100,4,FALSE)),"IGUAL","DIFERENTE")</f>
        <v>#N/A</v>
      </c>
      <c r="K169" s="50">
        <v>0.25</v>
      </c>
      <c r="L169" s="33">
        <v>1</v>
      </c>
      <c r="N169">
        <v>12644</v>
      </c>
    </row>
    <row r="170" spans="2:14" ht="13.5" thickBot="1" x14ac:dyDescent="0.25">
      <c r="B170" s="3" t="s">
        <v>350</v>
      </c>
      <c r="C170" s="4"/>
      <c r="D170" s="3" t="s">
        <v>349</v>
      </c>
      <c r="E170" s="3" t="e">
        <f>VLOOKUP(C170,Artigos!$B$4:'Artigos'!$F$100,5,FALSE)</f>
        <v>#N/A</v>
      </c>
      <c r="F170" s="8" t="e">
        <f>VLOOKUP(C170,Artigos!$B$4:'Artigos'!$F$100,3,FALSE)</f>
        <v>#N/A</v>
      </c>
      <c r="G170" s="3" t="s">
        <v>34</v>
      </c>
      <c r="H170" s="9">
        <v>40</v>
      </c>
      <c r="I170" s="5"/>
      <c r="J170" s="2" t="e">
        <f>IF(AND(D170=VLOOKUP(C170,Artigos!$B$4:'Artigos'!$F$100,2,FALSE),E170=VLOOKUP(C170,Artigos!$B$4:'Artigos'!$F$100,5,FALSE),F170=VLOOKUP(C170,Artigos!$B$4:'Artigos'!$F$100,3,FALSE),G170=VLOOKUP(C170,Artigos!$B$4:'Artigos'!$F$100,4,FALSE)),"IGUAL","DIFERENTE")</f>
        <v>#N/A</v>
      </c>
      <c r="K170" s="50">
        <v>0.25</v>
      </c>
      <c r="L170" s="33">
        <v>1</v>
      </c>
      <c r="N170">
        <v>12645</v>
      </c>
    </row>
    <row r="171" spans="2:14" ht="13.5" thickBot="1" x14ac:dyDescent="0.25">
      <c r="B171" s="3" t="s">
        <v>352</v>
      </c>
      <c r="C171" s="4"/>
      <c r="D171" s="3" t="s">
        <v>351</v>
      </c>
      <c r="E171" s="3" t="e">
        <f>VLOOKUP(C171,Artigos!$B$4:'Artigos'!$F$100,5,FALSE)</f>
        <v>#N/A</v>
      </c>
      <c r="F171" s="8" t="e">
        <f>VLOOKUP(C171,Artigos!$B$4:'Artigos'!$F$100,3,FALSE)</f>
        <v>#N/A</v>
      </c>
      <c r="G171" s="3" t="s">
        <v>34</v>
      </c>
      <c r="H171" s="9">
        <v>50</v>
      </c>
      <c r="I171" s="5"/>
      <c r="J171" s="2" t="e">
        <f>IF(AND(D171=VLOOKUP(C171,Artigos!$B$4:'Artigos'!$F$100,2,FALSE),E171=VLOOKUP(C171,Artigos!$B$4:'Artigos'!$F$100,5,FALSE),F171=VLOOKUP(C171,Artigos!$B$4:'Artigos'!$F$100,3,FALSE),G171=VLOOKUP(C171,Artigos!$B$4:'Artigos'!$F$100,4,FALSE)),"IGUAL","DIFERENTE")</f>
        <v>#N/A</v>
      </c>
      <c r="K171" s="50">
        <v>0.4</v>
      </c>
      <c r="L171" s="33">
        <v>1</v>
      </c>
      <c r="N171">
        <v>12646</v>
      </c>
    </row>
    <row r="172" spans="2:14" ht="13.5" thickBot="1" x14ac:dyDescent="0.25">
      <c r="B172" s="3" t="s">
        <v>354</v>
      </c>
      <c r="C172" s="4"/>
      <c r="D172" s="3" t="s">
        <v>353</v>
      </c>
      <c r="E172" s="3" t="e">
        <f>VLOOKUP(C172,Artigos!$B$4:'Artigos'!$F$100,5,FALSE)</f>
        <v>#N/A</v>
      </c>
      <c r="F172" s="8" t="e">
        <f>VLOOKUP(C172,Artigos!$B$4:'Artigos'!$F$100,3,FALSE)</f>
        <v>#N/A</v>
      </c>
      <c r="G172" s="3" t="s">
        <v>34</v>
      </c>
      <c r="H172" s="9">
        <v>20</v>
      </c>
      <c r="I172" s="5"/>
      <c r="J172" s="2" t="e">
        <f>IF(AND(D172=VLOOKUP(C172,Artigos!$B$4:'Artigos'!$F$100,2,FALSE),E172=VLOOKUP(C172,Artigos!$B$4:'Artigos'!$F$100,5,FALSE),F172=VLOOKUP(C172,Artigos!$B$4:'Artigos'!$F$100,3,FALSE),G172=VLOOKUP(C172,Artigos!$B$4:'Artigos'!$F$100,4,FALSE)),"IGUAL","DIFERENTE")</f>
        <v>#N/A</v>
      </c>
      <c r="K172" s="50">
        <v>1.35</v>
      </c>
      <c r="L172" s="33">
        <v>1</v>
      </c>
      <c r="N172">
        <v>12647</v>
      </c>
    </row>
    <row r="173" spans="2:14" ht="13.5" thickBot="1" x14ac:dyDescent="0.25">
      <c r="B173" s="3" t="s">
        <v>356</v>
      </c>
      <c r="C173" s="4"/>
      <c r="D173" s="3" t="s">
        <v>355</v>
      </c>
      <c r="E173" s="3" t="e">
        <f>VLOOKUP(C173,Artigos!$B$4:'Artigos'!$F$100,5,FALSE)</f>
        <v>#N/A</v>
      </c>
      <c r="F173" s="8" t="e">
        <f>VLOOKUP(C173,Artigos!$B$4:'Artigos'!$F$100,3,FALSE)</f>
        <v>#N/A</v>
      </c>
      <c r="G173" s="3" t="s">
        <v>34</v>
      </c>
      <c r="H173" s="9">
        <v>200</v>
      </c>
      <c r="I173" s="5"/>
      <c r="J173" s="2" t="e">
        <f>IF(AND(D173=VLOOKUP(C173,Artigos!$B$4:'Artigos'!$F$100,2,FALSE),E173=VLOOKUP(C173,Artigos!$B$4:'Artigos'!$F$100,5,FALSE),F173=VLOOKUP(C173,Artigos!$B$4:'Artigos'!$F$100,3,FALSE),G173=VLOOKUP(C173,Artigos!$B$4:'Artigos'!$F$100,4,FALSE)),"IGUAL","DIFERENTE")</f>
        <v>#N/A</v>
      </c>
      <c r="K173" s="50">
        <v>3.13</v>
      </c>
      <c r="L173" s="33">
        <v>1</v>
      </c>
      <c r="N173">
        <v>12648</v>
      </c>
    </row>
    <row r="174" spans="2:14" ht="13.5" thickBot="1" x14ac:dyDescent="0.25">
      <c r="B174" s="3" t="s">
        <v>358</v>
      </c>
      <c r="C174" s="4"/>
      <c r="D174" s="3" t="s">
        <v>357</v>
      </c>
      <c r="E174" s="3" t="e">
        <f>VLOOKUP(C174,Artigos!$B$4:'Artigos'!$F$100,5,FALSE)</f>
        <v>#N/A</v>
      </c>
      <c r="F174" s="8" t="e">
        <f>VLOOKUP(C174,Artigos!$B$4:'Artigos'!$F$100,3,FALSE)</f>
        <v>#N/A</v>
      </c>
      <c r="G174" s="3" t="s">
        <v>34</v>
      </c>
      <c r="H174" s="9">
        <v>100</v>
      </c>
      <c r="I174" s="5"/>
      <c r="J174" s="2" t="e">
        <f>IF(AND(D174=VLOOKUP(C174,Artigos!$B$4:'Artigos'!$F$100,2,FALSE),E174=VLOOKUP(C174,Artigos!$B$4:'Artigos'!$F$100,5,FALSE),F174=VLOOKUP(C174,Artigos!$B$4:'Artigos'!$F$100,3,FALSE),G174=VLOOKUP(C174,Artigos!$B$4:'Artigos'!$F$100,4,FALSE)),"IGUAL","DIFERENTE")</f>
        <v>#N/A</v>
      </c>
      <c r="K174" s="50">
        <v>3.09</v>
      </c>
      <c r="L174" s="33">
        <v>1</v>
      </c>
      <c r="N174">
        <v>12649</v>
      </c>
    </row>
    <row r="175" spans="2:14" ht="13.5" thickBot="1" x14ac:dyDescent="0.25">
      <c r="B175" s="3" t="s">
        <v>360</v>
      </c>
      <c r="C175" s="4"/>
      <c r="D175" s="3" t="s">
        <v>359</v>
      </c>
      <c r="E175" s="3" t="e">
        <f>VLOOKUP(C175,Artigos!$B$4:'Artigos'!$F$100,5,FALSE)</f>
        <v>#N/A</v>
      </c>
      <c r="F175" s="8" t="e">
        <f>VLOOKUP(C175,Artigos!$B$4:'Artigos'!$F$100,3,FALSE)</f>
        <v>#N/A</v>
      </c>
      <c r="G175" s="3" t="s">
        <v>223</v>
      </c>
      <c r="H175" s="9">
        <v>40</v>
      </c>
      <c r="I175" s="5"/>
      <c r="J175" s="2" t="e">
        <f>IF(AND(D175=VLOOKUP(C175,Artigos!$B$4:'Artigos'!$F$100,2,FALSE),E175=VLOOKUP(C175,Artigos!$B$4:'Artigos'!$F$100,5,FALSE),F175=VLOOKUP(C175,Artigos!$B$4:'Artigos'!$F$100,3,FALSE),G175=VLOOKUP(C175,Artigos!$B$4:'Artigos'!$F$100,4,FALSE)),"IGUAL","DIFERENTE")</f>
        <v>#N/A</v>
      </c>
      <c r="K175" s="50">
        <v>0.85</v>
      </c>
      <c r="L175" s="33">
        <v>1</v>
      </c>
      <c r="N175">
        <v>12650</v>
      </c>
    </row>
    <row r="176" spans="2:14" ht="13.5" thickBot="1" x14ac:dyDescent="0.25">
      <c r="B176" s="3" t="s">
        <v>362</v>
      </c>
      <c r="C176" s="4"/>
      <c r="D176" s="3" t="s">
        <v>361</v>
      </c>
      <c r="E176" s="3" t="e">
        <f>VLOOKUP(C176,Artigos!$B$4:'Artigos'!$F$100,5,FALSE)</f>
        <v>#N/A</v>
      </c>
      <c r="F176" s="8" t="e">
        <f>VLOOKUP(C176,Artigos!$B$4:'Artigos'!$F$100,3,FALSE)</f>
        <v>#N/A</v>
      </c>
      <c r="G176" s="3" t="s">
        <v>223</v>
      </c>
      <c r="H176" s="9">
        <v>40</v>
      </c>
      <c r="I176" s="5"/>
      <c r="J176" s="2" t="e">
        <f>IF(AND(D176=VLOOKUP(C176,Artigos!$B$4:'Artigos'!$F$100,2,FALSE),E176=VLOOKUP(C176,Artigos!$B$4:'Artigos'!$F$100,5,FALSE),F176=VLOOKUP(C176,Artigos!$B$4:'Artigos'!$F$100,3,FALSE),G176=VLOOKUP(C176,Artigos!$B$4:'Artigos'!$F$100,4,FALSE)),"IGUAL","DIFERENTE")</f>
        <v>#N/A</v>
      </c>
      <c r="K176" s="50">
        <v>0.85</v>
      </c>
      <c r="L176" s="33">
        <v>1</v>
      </c>
      <c r="N176">
        <v>12651</v>
      </c>
    </row>
    <row r="177" spans="2:14" ht="13.5" thickBot="1" x14ac:dyDescent="0.25">
      <c r="B177" s="3" t="s">
        <v>364</v>
      </c>
      <c r="C177" s="4"/>
      <c r="D177" s="3" t="s">
        <v>363</v>
      </c>
      <c r="E177" s="3" t="e">
        <f>VLOOKUP(C177,Artigos!$B$4:'Artigos'!$F$100,5,FALSE)</f>
        <v>#N/A</v>
      </c>
      <c r="F177" s="8" t="e">
        <f>VLOOKUP(C177,Artigos!$B$4:'Artigos'!$F$100,3,FALSE)</f>
        <v>#N/A</v>
      </c>
      <c r="G177" s="3" t="s">
        <v>34</v>
      </c>
      <c r="H177" s="9">
        <v>20</v>
      </c>
      <c r="I177" s="5"/>
      <c r="J177" s="2" t="e">
        <f>IF(AND(D177=VLOOKUP(C177,Artigos!$B$4:'Artigos'!$F$100,2,FALSE),E177=VLOOKUP(C177,Artigos!$B$4:'Artigos'!$F$100,5,FALSE),F177=VLOOKUP(C177,Artigos!$B$4:'Artigos'!$F$100,3,FALSE),G177=VLOOKUP(C177,Artigos!$B$4:'Artigos'!$F$100,4,FALSE)),"IGUAL","DIFERENTE")</f>
        <v>#N/A</v>
      </c>
      <c r="K177" s="50">
        <v>1.8</v>
      </c>
      <c r="L177" s="33">
        <v>1</v>
      </c>
      <c r="N177">
        <v>12652</v>
      </c>
    </row>
    <row r="178" spans="2:14" ht="13.5" thickBot="1" x14ac:dyDescent="0.25">
      <c r="B178" s="3" t="s">
        <v>366</v>
      </c>
      <c r="C178" s="4"/>
      <c r="D178" s="3" t="s">
        <v>365</v>
      </c>
      <c r="E178" s="3" t="e">
        <f>VLOOKUP(C178,Artigos!$B$4:'Artigos'!$F$100,5,FALSE)</f>
        <v>#N/A</v>
      </c>
      <c r="F178" s="8" t="e">
        <f>VLOOKUP(C178,Artigos!$B$4:'Artigos'!$F$100,3,FALSE)</f>
        <v>#N/A</v>
      </c>
      <c r="G178" s="3" t="s">
        <v>34</v>
      </c>
      <c r="H178" s="9">
        <v>10</v>
      </c>
      <c r="I178" s="5"/>
      <c r="J178" s="2" t="e">
        <f>IF(AND(D178=VLOOKUP(C178,Artigos!$B$4:'Artigos'!$F$100,2,FALSE),E178=VLOOKUP(C178,Artigos!$B$4:'Artigos'!$F$100,5,FALSE),F178=VLOOKUP(C178,Artigos!$B$4:'Artigos'!$F$100,3,FALSE),G178=VLOOKUP(C178,Artigos!$B$4:'Artigos'!$F$100,4,FALSE)),"IGUAL","DIFERENTE")</f>
        <v>#N/A</v>
      </c>
      <c r="K178" s="50">
        <v>2.9</v>
      </c>
      <c r="L178" s="33">
        <v>1</v>
      </c>
      <c r="N178">
        <v>12653</v>
      </c>
    </row>
    <row r="179" spans="2:14" ht="13.5" thickBot="1" x14ac:dyDescent="0.25">
      <c r="B179" s="3" t="s">
        <v>368</v>
      </c>
      <c r="C179" s="4"/>
      <c r="D179" s="3" t="s">
        <v>367</v>
      </c>
      <c r="E179" s="3" t="e">
        <f>VLOOKUP(C179,Artigos!$B$4:'Artigos'!$F$100,5,FALSE)</f>
        <v>#N/A</v>
      </c>
      <c r="F179" s="8" t="e">
        <f>VLOOKUP(C179,Artigos!$B$4:'Artigos'!$F$100,3,FALSE)</f>
        <v>#N/A</v>
      </c>
      <c r="G179" s="3" t="s">
        <v>34</v>
      </c>
      <c r="H179" s="9">
        <v>20</v>
      </c>
      <c r="I179" s="5"/>
      <c r="J179" s="2" t="e">
        <f>IF(AND(D179=VLOOKUP(C179,Artigos!$B$4:'Artigos'!$F$100,2,FALSE),E179=VLOOKUP(C179,Artigos!$B$4:'Artigos'!$F$100,5,FALSE),F179=VLOOKUP(C179,Artigos!$B$4:'Artigos'!$F$100,3,FALSE),G179=VLOOKUP(C179,Artigos!$B$4:'Artigos'!$F$100,4,FALSE)),"IGUAL","DIFERENTE")</f>
        <v>#N/A</v>
      </c>
      <c r="K179" s="50">
        <v>2.75</v>
      </c>
      <c r="L179" s="33">
        <v>1</v>
      </c>
      <c r="N179">
        <v>12654</v>
      </c>
    </row>
    <row r="180" spans="2:14" ht="13.5" thickBot="1" x14ac:dyDescent="0.25">
      <c r="B180" s="3" t="s">
        <v>370</v>
      </c>
      <c r="C180" s="4"/>
      <c r="D180" s="3" t="s">
        <v>369</v>
      </c>
      <c r="E180" s="3" t="e">
        <f>VLOOKUP(C180,Artigos!$B$4:'Artigos'!$F$100,5,FALSE)</f>
        <v>#N/A</v>
      </c>
      <c r="F180" s="8" t="e">
        <f>VLOOKUP(C180,Artigos!$B$4:'Artigos'!$F$100,3,FALSE)</f>
        <v>#N/A</v>
      </c>
      <c r="G180" s="3" t="s">
        <v>34</v>
      </c>
      <c r="H180" s="9">
        <v>8</v>
      </c>
      <c r="I180" s="5"/>
      <c r="J180" s="2" t="e">
        <f>IF(AND(D180=VLOOKUP(C180,Artigos!$B$4:'Artigos'!$F$100,2,FALSE),E180=VLOOKUP(C180,Artigos!$B$4:'Artigos'!$F$100,5,FALSE),F180=VLOOKUP(C180,Artigos!$B$4:'Artigos'!$F$100,3,FALSE),G180=VLOOKUP(C180,Artigos!$B$4:'Artigos'!$F$100,4,FALSE)),"IGUAL","DIFERENTE")</f>
        <v>#N/A</v>
      </c>
      <c r="K180" s="50">
        <v>6.5</v>
      </c>
      <c r="L180" s="33">
        <v>1</v>
      </c>
      <c r="N180">
        <v>12655</v>
      </c>
    </row>
    <row r="181" spans="2:14" ht="13.5" thickBot="1" x14ac:dyDescent="0.25">
      <c r="B181" s="3" t="s">
        <v>372</v>
      </c>
      <c r="C181" s="4"/>
      <c r="D181" s="3" t="s">
        <v>371</v>
      </c>
      <c r="E181" s="3" t="e">
        <f>VLOOKUP(C181,Artigos!$B$4:'Artigos'!$F$100,5,FALSE)</f>
        <v>#N/A</v>
      </c>
      <c r="F181" s="8" t="e">
        <f>VLOOKUP(C181,Artigos!$B$4:'Artigos'!$F$100,3,FALSE)</f>
        <v>#N/A</v>
      </c>
      <c r="G181" s="3" t="s">
        <v>34</v>
      </c>
      <c r="H181" s="9">
        <v>6</v>
      </c>
      <c r="I181" s="5"/>
      <c r="J181" s="2" t="e">
        <f>IF(AND(D181=VLOOKUP(C181,Artigos!$B$4:'Artigos'!$F$100,2,FALSE),E181=VLOOKUP(C181,Artigos!$B$4:'Artigos'!$F$100,5,FALSE),F181=VLOOKUP(C181,Artigos!$B$4:'Artigos'!$F$100,3,FALSE),G181=VLOOKUP(C181,Artigos!$B$4:'Artigos'!$F$100,4,FALSE)),"IGUAL","DIFERENTE")</f>
        <v>#N/A</v>
      </c>
      <c r="K181" s="50">
        <v>6.5</v>
      </c>
      <c r="L181" s="33">
        <v>1</v>
      </c>
      <c r="N181">
        <v>12656</v>
      </c>
    </row>
    <row r="182" spans="2:14" ht="13.5" thickBot="1" x14ac:dyDescent="0.25">
      <c r="B182" s="3" t="s">
        <v>374</v>
      </c>
      <c r="C182" s="4"/>
      <c r="D182" s="3" t="s">
        <v>373</v>
      </c>
      <c r="E182" s="3" t="e">
        <f>VLOOKUP(C182,Artigos!$B$4:'Artigos'!$F$100,5,FALSE)</f>
        <v>#N/A</v>
      </c>
      <c r="F182" s="8" t="e">
        <f>VLOOKUP(C182,Artigos!$B$4:'Artigos'!$F$100,3,FALSE)</f>
        <v>#N/A</v>
      </c>
      <c r="G182" s="3" t="s">
        <v>34</v>
      </c>
      <c r="H182" s="9">
        <v>4</v>
      </c>
      <c r="I182" s="5"/>
      <c r="J182" s="2" t="e">
        <f>IF(AND(D182=VLOOKUP(C182,Artigos!$B$4:'Artigos'!$F$100,2,FALSE),E182=VLOOKUP(C182,Artigos!$B$4:'Artigos'!$F$100,5,FALSE),F182=VLOOKUP(C182,Artigos!$B$4:'Artigos'!$F$100,3,FALSE),G182=VLOOKUP(C182,Artigos!$B$4:'Artigos'!$F$100,4,FALSE)),"IGUAL","DIFERENTE")</f>
        <v>#N/A</v>
      </c>
      <c r="K182" s="50">
        <v>68.25</v>
      </c>
      <c r="L182" s="33">
        <v>1</v>
      </c>
      <c r="N182">
        <v>12657</v>
      </c>
    </row>
    <row r="183" spans="2:14" ht="13.5" thickBot="1" x14ac:dyDescent="0.25">
      <c r="B183" s="3" t="s">
        <v>376</v>
      </c>
      <c r="C183" s="4"/>
      <c r="D183" s="3" t="s">
        <v>375</v>
      </c>
      <c r="E183" s="3" t="e">
        <f>VLOOKUP(C183,Artigos!$B$4:'Artigos'!$F$100,5,FALSE)</f>
        <v>#N/A</v>
      </c>
      <c r="F183" s="8" t="e">
        <f>VLOOKUP(C183,Artigos!$B$4:'Artigos'!$F$100,3,FALSE)</f>
        <v>#N/A</v>
      </c>
      <c r="G183" s="3" t="s">
        <v>34</v>
      </c>
      <c r="H183" s="9">
        <v>40</v>
      </c>
      <c r="I183" s="5"/>
      <c r="J183" s="2" t="e">
        <f>IF(AND(D183=VLOOKUP(C183,Artigos!$B$4:'Artigos'!$F$100,2,FALSE),E183=VLOOKUP(C183,Artigos!$B$4:'Artigos'!$F$100,5,FALSE),F183=VLOOKUP(C183,Artigos!$B$4:'Artigos'!$F$100,3,FALSE),G183=VLOOKUP(C183,Artigos!$B$4:'Artigos'!$F$100,4,FALSE)),"IGUAL","DIFERENTE")</f>
        <v>#N/A</v>
      </c>
      <c r="K183" s="50">
        <v>10.4</v>
      </c>
      <c r="L183" s="33">
        <v>1</v>
      </c>
      <c r="N183">
        <v>12658</v>
      </c>
    </row>
    <row r="184" spans="2:14" ht="13.5" thickBot="1" x14ac:dyDescent="0.25">
      <c r="B184" s="3" t="s">
        <v>378</v>
      </c>
      <c r="C184" s="4"/>
      <c r="D184" s="3" t="s">
        <v>377</v>
      </c>
      <c r="E184" s="3" t="e">
        <f>VLOOKUP(C184,Artigos!$B$4:'Artigos'!$F$100,5,FALSE)</f>
        <v>#N/A</v>
      </c>
      <c r="F184" s="8" t="e">
        <f>VLOOKUP(C184,Artigos!$B$4:'Artigos'!$F$100,3,FALSE)</f>
        <v>#N/A</v>
      </c>
      <c r="G184" s="3" t="s">
        <v>34</v>
      </c>
      <c r="H184" s="9">
        <v>40</v>
      </c>
      <c r="I184" s="5"/>
      <c r="J184" s="2" t="e">
        <f>IF(AND(D184=VLOOKUP(C184,Artigos!$B$4:'Artigos'!$F$100,2,FALSE),E184=VLOOKUP(C184,Artigos!$B$4:'Artigos'!$F$100,5,FALSE),F184=VLOOKUP(C184,Artigos!$B$4:'Artigos'!$F$100,3,FALSE),G184=VLOOKUP(C184,Artigos!$B$4:'Artigos'!$F$100,4,FALSE)),"IGUAL","DIFERENTE")</f>
        <v>#N/A</v>
      </c>
      <c r="K184" s="50">
        <v>5.5</v>
      </c>
      <c r="L184" s="33">
        <v>1</v>
      </c>
      <c r="N184">
        <v>12659</v>
      </c>
    </row>
    <row r="185" spans="2:14" ht="13.5" thickBot="1" x14ac:dyDescent="0.25">
      <c r="B185" s="3" t="s">
        <v>380</v>
      </c>
      <c r="C185" s="4"/>
      <c r="D185" s="3" t="s">
        <v>379</v>
      </c>
      <c r="E185" s="3" t="e">
        <f>VLOOKUP(C185,Artigos!$B$4:'Artigos'!$F$100,5,FALSE)</f>
        <v>#N/A</v>
      </c>
      <c r="F185" s="8" t="e">
        <f>VLOOKUP(C185,Artigos!$B$4:'Artigos'!$F$100,3,FALSE)</f>
        <v>#N/A</v>
      </c>
      <c r="G185" s="3" t="s">
        <v>34</v>
      </c>
      <c r="H185" s="9">
        <v>40</v>
      </c>
      <c r="I185" s="5"/>
      <c r="J185" s="2" t="e">
        <f>IF(AND(D185=VLOOKUP(C185,Artigos!$B$4:'Artigos'!$F$100,2,FALSE),E185=VLOOKUP(C185,Artigos!$B$4:'Artigos'!$F$100,5,FALSE),F185=VLOOKUP(C185,Artigos!$B$4:'Artigos'!$F$100,3,FALSE),G185=VLOOKUP(C185,Artigos!$B$4:'Artigos'!$F$100,4,FALSE)),"IGUAL","DIFERENTE")</f>
        <v>#N/A</v>
      </c>
      <c r="K185" s="50">
        <v>2.92</v>
      </c>
      <c r="L185" s="33">
        <v>1</v>
      </c>
      <c r="N185">
        <v>12660</v>
      </c>
    </row>
    <row r="186" spans="2:14" ht="13.5" thickBot="1" x14ac:dyDescent="0.25">
      <c r="B186" s="3" t="s">
        <v>382</v>
      </c>
      <c r="C186" s="4"/>
      <c r="D186" s="3" t="s">
        <v>381</v>
      </c>
      <c r="E186" s="3" t="e">
        <f>VLOOKUP(C186,Artigos!$B$4:'Artigos'!$F$100,5,FALSE)</f>
        <v>#N/A</v>
      </c>
      <c r="F186" s="8" t="e">
        <f>VLOOKUP(C186,Artigos!$B$4:'Artigos'!$F$100,3,FALSE)</f>
        <v>#N/A</v>
      </c>
      <c r="G186" s="3" t="s">
        <v>34</v>
      </c>
      <c r="H186" s="9">
        <v>6</v>
      </c>
      <c r="I186" s="5"/>
      <c r="J186" s="2" t="e">
        <f>IF(AND(D186=VLOOKUP(C186,Artigos!$B$4:'Artigos'!$F$100,2,FALSE),E186=VLOOKUP(C186,Artigos!$B$4:'Artigos'!$F$100,5,FALSE),F186=VLOOKUP(C186,Artigos!$B$4:'Artigos'!$F$100,3,FALSE),G186=VLOOKUP(C186,Artigos!$B$4:'Artigos'!$F$100,4,FALSE)),"IGUAL","DIFERENTE")</f>
        <v>#N/A</v>
      </c>
      <c r="K186" s="50">
        <v>27.5</v>
      </c>
      <c r="L186" s="33">
        <v>1</v>
      </c>
      <c r="N186">
        <v>12661</v>
      </c>
    </row>
    <row r="187" spans="2:14" ht="13.5" thickBot="1" x14ac:dyDescent="0.25">
      <c r="B187" s="3" t="s">
        <v>384</v>
      </c>
      <c r="C187" s="4"/>
      <c r="D187" s="3" t="s">
        <v>383</v>
      </c>
      <c r="E187" s="3" t="e">
        <f>VLOOKUP(C187,Artigos!$B$4:'Artigos'!$F$100,5,FALSE)</f>
        <v>#N/A</v>
      </c>
      <c r="F187" s="8" t="e">
        <f>VLOOKUP(C187,Artigos!$B$4:'Artigos'!$F$100,3,FALSE)</f>
        <v>#N/A</v>
      </c>
      <c r="G187" s="3" t="s">
        <v>34</v>
      </c>
      <c r="H187" s="9">
        <v>40</v>
      </c>
      <c r="I187" s="5"/>
      <c r="J187" s="2" t="e">
        <f>IF(AND(D187=VLOOKUP(C187,Artigos!$B$4:'Artigos'!$F$100,2,FALSE),E187=VLOOKUP(C187,Artigos!$B$4:'Artigos'!$F$100,5,FALSE),F187=VLOOKUP(C187,Artigos!$B$4:'Artigos'!$F$100,3,FALSE),G187=VLOOKUP(C187,Artigos!$B$4:'Artigos'!$F$100,4,FALSE)),"IGUAL","DIFERENTE")</f>
        <v>#N/A</v>
      </c>
      <c r="K187" s="50">
        <v>2.02</v>
      </c>
      <c r="L187" s="33">
        <v>1</v>
      </c>
      <c r="N187">
        <v>12662</v>
      </c>
    </row>
    <row r="188" spans="2:14" ht="13.5" thickBot="1" x14ac:dyDescent="0.25">
      <c r="B188" s="3" t="s">
        <v>386</v>
      </c>
      <c r="C188" s="4"/>
      <c r="D188" s="3" t="s">
        <v>385</v>
      </c>
      <c r="E188" s="3" t="e">
        <f>VLOOKUP(C188,Artigos!$B$4:'Artigos'!$F$100,5,FALSE)</f>
        <v>#N/A</v>
      </c>
      <c r="F188" s="8" t="e">
        <f>VLOOKUP(C188,Artigos!$B$4:'Artigos'!$F$100,3,FALSE)</f>
        <v>#N/A</v>
      </c>
      <c r="G188" s="3" t="s">
        <v>34</v>
      </c>
      <c r="H188" s="9">
        <v>40</v>
      </c>
      <c r="I188" s="5"/>
      <c r="J188" s="2" t="e">
        <f>IF(AND(D188=VLOOKUP(C188,Artigos!$B$4:'Artigos'!$F$100,2,FALSE),E188=VLOOKUP(C188,Artigos!$B$4:'Artigos'!$F$100,5,FALSE),F188=VLOOKUP(C188,Artigos!$B$4:'Artigos'!$F$100,3,FALSE),G188=VLOOKUP(C188,Artigos!$B$4:'Artigos'!$F$100,4,FALSE)),"IGUAL","DIFERENTE")</f>
        <v>#N/A</v>
      </c>
      <c r="K188" s="50">
        <v>1.67</v>
      </c>
      <c r="L188" s="33">
        <v>1</v>
      </c>
      <c r="N188">
        <v>12663</v>
      </c>
    </row>
    <row r="189" spans="2:14" ht="13.5" thickBot="1" x14ac:dyDescent="0.25">
      <c r="B189" s="3" t="s">
        <v>388</v>
      </c>
      <c r="C189" s="4"/>
      <c r="D189" s="3" t="s">
        <v>387</v>
      </c>
      <c r="E189" s="3" t="e">
        <f>VLOOKUP(C189,Artigos!$B$4:'Artigos'!$F$100,5,FALSE)</f>
        <v>#N/A</v>
      </c>
      <c r="F189" s="8" t="e">
        <f>VLOOKUP(C189,Artigos!$B$4:'Artigos'!$F$100,3,FALSE)</f>
        <v>#N/A</v>
      </c>
      <c r="G189" s="3" t="s">
        <v>34</v>
      </c>
      <c r="H189" s="9">
        <v>20</v>
      </c>
      <c r="I189" s="5"/>
      <c r="J189" s="2" t="e">
        <f>IF(AND(D189=VLOOKUP(C189,Artigos!$B$4:'Artigos'!$F$100,2,FALSE),E189=VLOOKUP(C189,Artigos!$B$4:'Artigos'!$F$100,5,FALSE),F189=VLOOKUP(C189,Artigos!$B$4:'Artigos'!$F$100,3,FALSE),G189=VLOOKUP(C189,Artigos!$B$4:'Artigos'!$F$100,4,FALSE)),"IGUAL","DIFERENTE")</f>
        <v>#N/A</v>
      </c>
      <c r="K189" s="50">
        <v>2</v>
      </c>
      <c r="L189" s="33">
        <v>1</v>
      </c>
      <c r="N189">
        <v>12664</v>
      </c>
    </row>
    <row r="190" spans="2:14" ht="13.5" thickBot="1" x14ac:dyDescent="0.25">
      <c r="B190" s="3" t="s">
        <v>390</v>
      </c>
      <c r="C190" s="4"/>
      <c r="D190" s="3" t="s">
        <v>389</v>
      </c>
      <c r="E190" s="3" t="e">
        <f>VLOOKUP(C190,Artigos!$B$4:'Artigos'!$F$100,5,FALSE)</f>
        <v>#N/A</v>
      </c>
      <c r="F190" s="8" t="e">
        <f>VLOOKUP(C190,Artigos!$B$4:'Artigos'!$F$100,3,FALSE)</f>
        <v>#N/A</v>
      </c>
      <c r="G190" s="3" t="s">
        <v>34</v>
      </c>
      <c r="H190" s="9">
        <v>10</v>
      </c>
      <c r="I190" s="5"/>
      <c r="J190" s="2" t="e">
        <f>IF(AND(D190=VLOOKUP(C190,Artigos!$B$4:'Artigos'!$F$100,2,FALSE),E190=VLOOKUP(C190,Artigos!$B$4:'Artigos'!$F$100,5,FALSE),F190=VLOOKUP(C190,Artigos!$B$4:'Artigos'!$F$100,3,FALSE),G190=VLOOKUP(C190,Artigos!$B$4:'Artigos'!$F$100,4,FALSE)),"IGUAL","DIFERENTE")</f>
        <v>#N/A</v>
      </c>
      <c r="K190" s="50">
        <v>2</v>
      </c>
      <c r="L190" s="33">
        <v>1</v>
      </c>
      <c r="N190">
        <v>12665</v>
      </c>
    </row>
    <row r="191" spans="2:14" ht="13.5" thickBot="1" x14ac:dyDescent="0.25">
      <c r="B191" s="3" t="s">
        <v>392</v>
      </c>
      <c r="C191" s="4"/>
      <c r="D191" s="3" t="s">
        <v>391</v>
      </c>
      <c r="E191" s="3" t="e">
        <f>VLOOKUP(C191,Artigos!$B$4:'Artigos'!$F$100,5,FALSE)</f>
        <v>#N/A</v>
      </c>
      <c r="F191" s="8" t="e">
        <f>VLOOKUP(C191,Artigos!$B$4:'Artigos'!$F$100,3,FALSE)</f>
        <v>#N/A</v>
      </c>
      <c r="G191" s="3" t="s">
        <v>34</v>
      </c>
      <c r="H191" s="9">
        <v>10</v>
      </c>
      <c r="I191" s="5"/>
      <c r="J191" s="2" t="e">
        <f>IF(AND(D191=VLOOKUP(C191,Artigos!$B$4:'Artigos'!$F$100,2,FALSE),E191=VLOOKUP(C191,Artigos!$B$4:'Artigos'!$F$100,5,FALSE),F191=VLOOKUP(C191,Artigos!$B$4:'Artigos'!$F$100,3,FALSE),G191=VLOOKUP(C191,Artigos!$B$4:'Artigos'!$F$100,4,FALSE)),"IGUAL","DIFERENTE")</f>
        <v>#N/A</v>
      </c>
      <c r="K191" s="50">
        <v>1.8</v>
      </c>
      <c r="L191" s="33">
        <v>1</v>
      </c>
      <c r="N191">
        <v>12666</v>
      </c>
    </row>
    <row r="192" spans="2:14" ht="13.5" thickBot="1" x14ac:dyDescent="0.25">
      <c r="B192" s="3" t="s">
        <v>394</v>
      </c>
      <c r="C192" s="4"/>
      <c r="D192" s="3" t="s">
        <v>393</v>
      </c>
      <c r="E192" s="3" t="e">
        <f>VLOOKUP(C192,Artigos!$B$4:'Artigos'!$F$100,5,FALSE)</f>
        <v>#N/A</v>
      </c>
      <c r="F192" s="8" t="e">
        <f>VLOOKUP(C192,Artigos!$B$4:'Artigos'!$F$100,3,FALSE)</f>
        <v>#N/A</v>
      </c>
      <c r="G192" s="3" t="s">
        <v>34</v>
      </c>
      <c r="H192" s="9">
        <v>10</v>
      </c>
      <c r="I192" s="5"/>
      <c r="J192" s="2" t="e">
        <f>IF(AND(D192=VLOOKUP(C192,Artigos!$B$4:'Artigos'!$F$100,2,FALSE),E192=VLOOKUP(C192,Artigos!$B$4:'Artigos'!$F$100,5,FALSE),F192=VLOOKUP(C192,Artigos!$B$4:'Artigos'!$F$100,3,FALSE),G192=VLOOKUP(C192,Artigos!$B$4:'Artigos'!$F$100,4,FALSE)),"IGUAL","DIFERENTE")</f>
        <v>#N/A</v>
      </c>
      <c r="K192" s="50">
        <v>2.4</v>
      </c>
      <c r="L192" s="33">
        <v>1</v>
      </c>
      <c r="N192">
        <v>12667</v>
      </c>
    </row>
    <row r="193" spans="2:14" ht="13.5" thickBot="1" x14ac:dyDescent="0.25">
      <c r="B193" s="3" t="s">
        <v>396</v>
      </c>
      <c r="C193" s="4"/>
      <c r="D193" s="3" t="s">
        <v>395</v>
      </c>
      <c r="E193" s="3" t="e">
        <f>VLOOKUP(C193,Artigos!$B$4:'Artigos'!$F$100,5,FALSE)</f>
        <v>#N/A</v>
      </c>
      <c r="F193" s="8" t="e">
        <f>VLOOKUP(C193,Artigos!$B$4:'Artigos'!$F$100,3,FALSE)</f>
        <v>#N/A</v>
      </c>
      <c r="G193" s="3" t="s">
        <v>34</v>
      </c>
      <c r="H193" s="9">
        <v>10</v>
      </c>
      <c r="I193" s="5"/>
      <c r="J193" s="2" t="e">
        <f>IF(AND(D193=VLOOKUP(C193,Artigos!$B$4:'Artigos'!$F$100,2,FALSE),E193=VLOOKUP(C193,Artigos!$B$4:'Artigos'!$F$100,5,FALSE),F193=VLOOKUP(C193,Artigos!$B$4:'Artigos'!$F$100,3,FALSE),G193=VLOOKUP(C193,Artigos!$B$4:'Artigos'!$F$100,4,FALSE)),"IGUAL","DIFERENTE")</f>
        <v>#N/A</v>
      </c>
      <c r="K193" s="50">
        <v>4.0999999999999996</v>
      </c>
      <c r="L193" s="33">
        <v>1</v>
      </c>
      <c r="N193">
        <v>12668</v>
      </c>
    </row>
    <row r="194" spans="2:14" ht="13.5" thickBot="1" x14ac:dyDescent="0.25">
      <c r="B194" s="3" t="s">
        <v>398</v>
      </c>
      <c r="C194" s="4"/>
      <c r="D194" s="3" t="s">
        <v>397</v>
      </c>
      <c r="E194" s="3" t="e">
        <f>VLOOKUP(C194,Artigos!$B$4:'Artigos'!$F$100,5,FALSE)</f>
        <v>#N/A</v>
      </c>
      <c r="F194" s="8" t="e">
        <f>VLOOKUP(C194,Artigos!$B$4:'Artigos'!$F$100,3,FALSE)</f>
        <v>#N/A</v>
      </c>
      <c r="G194" s="3" t="s">
        <v>34</v>
      </c>
      <c r="H194" s="9">
        <v>10</v>
      </c>
      <c r="I194" s="5"/>
      <c r="J194" s="2" t="e">
        <f>IF(AND(D194=VLOOKUP(C194,Artigos!$B$4:'Artigos'!$F$100,2,FALSE),E194=VLOOKUP(C194,Artigos!$B$4:'Artigos'!$F$100,5,FALSE),F194=VLOOKUP(C194,Artigos!$B$4:'Artigos'!$F$100,3,FALSE),G194=VLOOKUP(C194,Artigos!$B$4:'Artigos'!$F$100,4,FALSE)),"IGUAL","DIFERENTE")</f>
        <v>#N/A</v>
      </c>
      <c r="K194" s="50">
        <v>2</v>
      </c>
      <c r="L194" s="33">
        <v>1</v>
      </c>
      <c r="N194">
        <v>12669</v>
      </c>
    </row>
    <row r="195" spans="2:14" ht="13.5" thickBot="1" x14ac:dyDescent="0.25">
      <c r="B195" s="3" t="s">
        <v>400</v>
      </c>
      <c r="C195" s="4"/>
      <c r="D195" s="3" t="s">
        <v>399</v>
      </c>
      <c r="E195" s="3" t="e">
        <f>VLOOKUP(C195,Artigos!$B$4:'Artigos'!$F$100,5,FALSE)</f>
        <v>#N/A</v>
      </c>
      <c r="F195" s="8" t="e">
        <f>VLOOKUP(C195,Artigos!$B$4:'Artigos'!$F$100,3,FALSE)</f>
        <v>#N/A</v>
      </c>
      <c r="G195" s="3" t="s">
        <v>34</v>
      </c>
      <c r="H195" s="9">
        <v>10</v>
      </c>
      <c r="I195" s="5"/>
      <c r="J195" s="2" t="e">
        <f>IF(AND(D195=VLOOKUP(C195,Artigos!$B$4:'Artigos'!$F$100,2,FALSE),E195=VLOOKUP(C195,Artigos!$B$4:'Artigos'!$F$100,5,FALSE),F195=VLOOKUP(C195,Artigos!$B$4:'Artigos'!$F$100,3,FALSE),G195=VLOOKUP(C195,Artigos!$B$4:'Artigos'!$F$100,4,FALSE)),"IGUAL","DIFERENTE")</f>
        <v>#N/A</v>
      </c>
      <c r="K195" s="50">
        <v>4.5999999999999996</v>
      </c>
      <c r="L195" s="33">
        <v>1</v>
      </c>
      <c r="N195">
        <v>12670</v>
      </c>
    </row>
    <row r="196" spans="2:14" ht="13.5" thickBot="1" x14ac:dyDescent="0.25">
      <c r="B196" s="3" t="s">
        <v>402</v>
      </c>
      <c r="C196" s="4"/>
      <c r="D196" s="3" t="s">
        <v>401</v>
      </c>
      <c r="E196" s="3" t="e">
        <f>VLOOKUP(C196,Artigos!$B$4:'Artigos'!$F$100,5,FALSE)</f>
        <v>#N/A</v>
      </c>
      <c r="F196" s="8" t="e">
        <f>VLOOKUP(C196,Artigos!$B$4:'Artigos'!$F$100,3,FALSE)</f>
        <v>#N/A</v>
      </c>
      <c r="G196" s="3" t="s">
        <v>34</v>
      </c>
      <c r="H196" s="9">
        <v>10</v>
      </c>
      <c r="I196" s="5"/>
      <c r="J196" s="2" t="e">
        <f>IF(AND(D196=VLOOKUP(C196,Artigos!$B$4:'Artigos'!$F$100,2,FALSE),E196=VLOOKUP(C196,Artigos!$B$4:'Artigos'!$F$100,5,FALSE),F196=VLOOKUP(C196,Artigos!$B$4:'Artigos'!$F$100,3,FALSE),G196=VLOOKUP(C196,Artigos!$B$4:'Artigos'!$F$100,4,FALSE)),"IGUAL","DIFERENTE")</f>
        <v>#N/A</v>
      </c>
      <c r="K196" s="50">
        <v>5.7</v>
      </c>
      <c r="L196" s="33">
        <v>1</v>
      </c>
      <c r="N196">
        <v>12671</v>
      </c>
    </row>
    <row r="197" spans="2:14" ht="13.5" thickBot="1" x14ac:dyDescent="0.25">
      <c r="B197" s="3" t="s">
        <v>404</v>
      </c>
      <c r="C197" s="4"/>
      <c r="D197" s="3" t="s">
        <v>403</v>
      </c>
      <c r="E197" s="3" t="e">
        <f>VLOOKUP(C197,Artigos!$B$4:'Artigos'!$F$100,5,FALSE)</f>
        <v>#N/A</v>
      </c>
      <c r="F197" s="8" t="e">
        <f>VLOOKUP(C197,Artigos!$B$4:'Artigos'!$F$100,3,FALSE)</f>
        <v>#N/A</v>
      </c>
      <c r="G197" s="3" t="s">
        <v>34</v>
      </c>
      <c r="H197" s="9">
        <v>10</v>
      </c>
      <c r="I197" s="5"/>
      <c r="J197" s="2" t="e">
        <f>IF(AND(D197=VLOOKUP(C197,Artigos!$B$4:'Artigos'!$F$100,2,FALSE),E197=VLOOKUP(C197,Artigos!$B$4:'Artigos'!$F$100,5,FALSE),F197=VLOOKUP(C197,Artigos!$B$4:'Artigos'!$F$100,3,FALSE),G197=VLOOKUP(C197,Artigos!$B$4:'Artigos'!$F$100,4,FALSE)),"IGUAL","DIFERENTE")</f>
        <v>#N/A</v>
      </c>
      <c r="K197" s="50">
        <v>5.7</v>
      </c>
      <c r="L197" s="33">
        <v>1</v>
      </c>
      <c r="N197">
        <v>12672</v>
      </c>
    </row>
    <row r="198" spans="2:14" ht="13.5" thickBot="1" x14ac:dyDescent="0.25">
      <c r="B198" s="3" t="s">
        <v>406</v>
      </c>
      <c r="C198" s="4"/>
      <c r="D198" s="3" t="s">
        <v>405</v>
      </c>
      <c r="E198" s="3" t="e">
        <f>VLOOKUP(C198,Artigos!$B$4:'Artigos'!$F$100,5,FALSE)</f>
        <v>#N/A</v>
      </c>
      <c r="F198" s="8" t="e">
        <f>VLOOKUP(C198,Artigos!$B$4:'Artigos'!$F$100,3,FALSE)</f>
        <v>#N/A</v>
      </c>
      <c r="G198" s="3" t="s">
        <v>34</v>
      </c>
      <c r="H198" s="9">
        <v>10</v>
      </c>
      <c r="I198" s="5"/>
      <c r="J198" s="2" t="e">
        <f>IF(AND(D198=VLOOKUP(C198,Artigos!$B$4:'Artigos'!$F$100,2,FALSE),E198=VLOOKUP(C198,Artigos!$B$4:'Artigos'!$F$100,5,FALSE),F198=VLOOKUP(C198,Artigos!$B$4:'Artigos'!$F$100,3,FALSE),G198=VLOOKUP(C198,Artigos!$B$4:'Artigos'!$F$100,4,FALSE)),"IGUAL","DIFERENTE")</f>
        <v>#N/A</v>
      </c>
      <c r="K198" s="50">
        <v>5.7</v>
      </c>
      <c r="L198" s="33">
        <v>1</v>
      </c>
      <c r="N198">
        <v>12673</v>
      </c>
    </row>
    <row r="199" spans="2:14" ht="13.5" thickBot="1" x14ac:dyDescent="0.25">
      <c r="B199" s="3" t="s">
        <v>408</v>
      </c>
      <c r="C199" s="4"/>
      <c r="D199" s="3" t="s">
        <v>407</v>
      </c>
      <c r="E199" s="3" t="e">
        <f>VLOOKUP(C199,Artigos!$B$4:'Artigos'!$F$100,5,FALSE)</f>
        <v>#N/A</v>
      </c>
      <c r="F199" s="8" t="e">
        <f>VLOOKUP(C199,Artigos!$B$4:'Artigos'!$F$100,3,FALSE)</f>
        <v>#N/A</v>
      </c>
      <c r="G199" s="3" t="s">
        <v>34</v>
      </c>
      <c r="H199" s="9">
        <v>10</v>
      </c>
      <c r="I199" s="5"/>
      <c r="J199" s="2" t="e">
        <f>IF(AND(D199=VLOOKUP(C199,Artigos!$B$4:'Artigos'!$F$100,2,FALSE),E199=VLOOKUP(C199,Artigos!$B$4:'Artigos'!$F$100,5,FALSE),F199=VLOOKUP(C199,Artigos!$B$4:'Artigos'!$F$100,3,FALSE),G199=VLOOKUP(C199,Artigos!$B$4:'Artigos'!$F$100,4,FALSE)),"IGUAL","DIFERENTE")</f>
        <v>#N/A</v>
      </c>
      <c r="K199" s="50">
        <v>3.7</v>
      </c>
      <c r="L199" s="33">
        <v>1</v>
      </c>
      <c r="N199">
        <v>12674</v>
      </c>
    </row>
    <row r="200" spans="2:14" ht="13.5" thickBot="1" x14ac:dyDescent="0.25">
      <c r="B200" s="3" t="s">
        <v>410</v>
      </c>
      <c r="C200" s="4"/>
      <c r="D200" s="3" t="s">
        <v>409</v>
      </c>
      <c r="E200" s="3" t="e">
        <f>VLOOKUP(C200,Artigos!$B$4:'Artigos'!$F$100,5,FALSE)</f>
        <v>#N/A</v>
      </c>
      <c r="F200" s="8" t="e">
        <f>VLOOKUP(C200,Artigos!$B$4:'Artigos'!$F$100,3,FALSE)</f>
        <v>#N/A</v>
      </c>
      <c r="G200" s="3" t="s">
        <v>34</v>
      </c>
      <c r="H200" s="9">
        <v>20</v>
      </c>
      <c r="I200" s="5"/>
      <c r="J200" s="2" t="e">
        <f>IF(AND(D200=VLOOKUP(C200,Artigos!$B$4:'Artigos'!$F$100,2,FALSE),E200=VLOOKUP(C200,Artigos!$B$4:'Artigos'!$F$100,5,FALSE),F200=VLOOKUP(C200,Artigos!$B$4:'Artigos'!$F$100,3,FALSE),G200=VLOOKUP(C200,Artigos!$B$4:'Artigos'!$F$100,4,FALSE)),"IGUAL","DIFERENTE")</f>
        <v>#N/A</v>
      </c>
      <c r="K200" s="50">
        <v>1.95</v>
      </c>
      <c r="L200" s="33">
        <v>1</v>
      </c>
      <c r="N200">
        <v>12675</v>
      </c>
    </row>
    <row r="201" spans="2:14" ht="13.5" thickBot="1" x14ac:dyDescent="0.25">
      <c r="B201" s="3" t="s">
        <v>412</v>
      </c>
      <c r="C201" s="4"/>
      <c r="D201" s="3" t="s">
        <v>411</v>
      </c>
      <c r="E201" s="3" t="e">
        <f>VLOOKUP(C201,Artigos!$B$4:'Artigos'!$F$100,5,FALSE)</f>
        <v>#N/A</v>
      </c>
      <c r="F201" s="8" t="e">
        <f>VLOOKUP(C201,Artigos!$B$4:'Artigos'!$F$100,3,FALSE)</f>
        <v>#N/A</v>
      </c>
      <c r="G201" s="3" t="s">
        <v>34</v>
      </c>
      <c r="H201" s="9">
        <v>10</v>
      </c>
      <c r="I201" s="5"/>
      <c r="J201" s="2" t="e">
        <f>IF(AND(D201=VLOOKUP(C201,Artigos!$B$4:'Artigos'!$F$100,2,FALSE),E201=VLOOKUP(C201,Artigos!$B$4:'Artigos'!$F$100,5,FALSE),F201=VLOOKUP(C201,Artigos!$B$4:'Artigos'!$F$100,3,FALSE),G201=VLOOKUP(C201,Artigos!$B$4:'Artigos'!$F$100,4,FALSE)),"IGUAL","DIFERENTE")</f>
        <v>#N/A</v>
      </c>
      <c r="K201" s="50">
        <v>4.9000000000000004</v>
      </c>
      <c r="L201" s="33">
        <v>1</v>
      </c>
      <c r="N201">
        <v>12676</v>
      </c>
    </row>
    <row r="202" spans="2:14" ht="13.5" thickBot="1" x14ac:dyDescent="0.25">
      <c r="B202" s="3" t="s">
        <v>414</v>
      </c>
      <c r="C202" s="4"/>
      <c r="D202" s="3" t="s">
        <v>413</v>
      </c>
      <c r="E202" s="3" t="e">
        <f>VLOOKUP(C202,Artigos!$B$4:'Artigos'!$F$100,5,FALSE)</f>
        <v>#N/A</v>
      </c>
      <c r="F202" s="8" t="e">
        <f>VLOOKUP(C202,Artigos!$B$4:'Artigos'!$F$100,3,FALSE)</f>
        <v>#N/A</v>
      </c>
      <c r="G202" s="3" t="s">
        <v>34</v>
      </c>
      <c r="H202" s="9">
        <v>10</v>
      </c>
      <c r="I202" s="5"/>
      <c r="J202" s="2" t="e">
        <f>IF(AND(D202=VLOOKUP(C202,Artigos!$B$4:'Artigos'!$F$100,2,FALSE),E202=VLOOKUP(C202,Artigos!$B$4:'Artigos'!$F$100,5,FALSE),F202=VLOOKUP(C202,Artigos!$B$4:'Artigos'!$F$100,3,FALSE),G202=VLOOKUP(C202,Artigos!$B$4:'Artigos'!$F$100,4,FALSE)),"IGUAL","DIFERENTE")</f>
        <v>#N/A</v>
      </c>
      <c r="K202" s="50">
        <v>44</v>
      </c>
      <c r="L202" s="33">
        <v>1</v>
      </c>
      <c r="N202">
        <v>12677</v>
      </c>
    </row>
    <row r="203" spans="2:14" ht="13.5" thickBot="1" x14ac:dyDescent="0.25">
      <c r="B203" s="3" t="s">
        <v>416</v>
      </c>
      <c r="C203" s="4"/>
      <c r="D203" s="3" t="s">
        <v>415</v>
      </c>
      <c r="E203" s="3" t="e">
        <f>VLOOKUP(C203,Artigos!$B$4:'Artigos'!$F$100,5,FALSE)</f>
        <v>#N/A</v>
      </c>
      <c r="F203" s="8" t="e">
        <f>VLOOKUP(C203,Artigos!$B$4:'Artigos'!$F$100,3,FALSE)</f>
        <v>#N/A</v>
      </c>
      <c r="G203" s="3" t="s">
        <v>34</v>
      </c>
      <c r="H203" s="9">
        <v>6</v>
      </c>
      <c r="I203" s="5"/>
      <c r="J203" s="2" t="e">
        <f>IF(AND(D203=VLOOKUP(C203,Artigos!$B$4:'Artigos'!$F$100,2,FALSE),E203=VLOOKUP(C203,Artigos!$B$4:'Artigos'!$F$100,5,FALSE),F203=VLOOKUP(C203,Artigos!$B$4:'Artigos'!$F$100,3,FALSE),G203=VLOOKUP(C203,Artigos!$B$4:'Artigos'!$F$100,4,FALSE)),"IGUAL","DIFERENTE")</f>
        <v>#N/A</v>
      </c>
      <c r="K203" s="50">
        <v>78.8</v>
      </c>
      <c r="L203" s="33">
        <v>1</v>
      </c>
      <c r="N203">
        <v>12678</v>
      </c>
    </row>
    <row r="204" spans="2:14" ht="13.5" thickBot="1" x14ac:dyDescent="0.25">
      <c r="B204" s="3" t="s">
        <v>418</v>
      </c>
      <c r="C204" s="4"/>
      <c r="D204" s="3" t="s">
        <v>417</v>
      </c>
      <c r="E204" s="3" t="e">
        <f>VLOOKUP(C204,Artigos!$B$4:'Artigos'!$F$100,5,FALSE)</f>
        <v>#N/A</v>
      </c>
      <c r="F204" s="8" t="e">
        <f>VLOOKUP(C204,Artigos!$B$4:'Artigos'!$F$100,3,FALSE)</f>
        <v>#N/A</v>
      </c>
      <c r="G204" s="3" t="s">
        <v>34</v>
      </c>
      <c r="H204" s="9">
        <v>6</v>
      </c>
      <c r="I204" s="5"/>
      <c r="J204" s="2" t="e">
        <f>IF(AND(D204=VLOOKUP(C204,Artigos!$B$4:'Artigos'!$F$100,2,FALSE),E204=VLOOKUP(C204,Artigos!$B$4:'Artigos'!$F$100,5,FALSE),F204=VLOOKUP(C204,Artigos!$B$4:'Artigos'!$F$100,3,FALSE),G204=VLOOKUP(C204,Artigos!$B$4:'Artigos'!$F$100,4,FALSE)),"IGUAL","DIFERENTE")</f>
        <v>#N/A</v>
      </c>
      <c r="K204" s="50">
        <v>174</v>
      </c>
      <c r="L204" s="33">
        <v>1</v>
      </c>
      <c r="N204">
        <v>12679</v>
      </c>
    </row>
    <row r="205" spans="2:14" ht="13.5" thickBot="1" x14ac:dyDescent="0.25">
      <c r="B205" s="3" t="s">
        <v>420</v>
      </c>
      <c r="C205" s="4"/>
      <c r="D205" s="3" t="s">
        <v>419</v>
      </c>
      <c r="E205" s="3" t="e">
        <f>VLOOKUP(C205,Artigos!$B$4:'Artigos'!$F$100,5,FALSE)</f>
        <v>#N/A</v>
      </c>
      <c r="F205" s="8" t="e">
        <f>VLOOKUP(C205,Artigos!$B$4:'Artigos'!$F$100,3,FALSE)</f>
        <v>#N/A</v>
      </c>
      <c r="G205" s="3" t="s">
        <v>34</v>
      </c>
      <c r="H205" s="9">
        <v>6</v>
      </c>
      <c r="I205" s="5"/>
      <c r="J205" s="2" t="e">
        <f>IF(AND(D205=VLOOKUP(C205,Artigos!$B$4:'Artigos'!$F$100,2,FALSE),E205=VLOOKUP(C205,Artigos!$B$4:'Artigos'!$F$100,5,FALSE),F205=VLOOKUP(C205,Artigos!$B$4:'Artigos'!$F$100,3,FALSE),G205=VLOOKUP(C205,Artigos!$B$4:'Artigos'!$F$100,4,FALSE)),"IGUAL","DIFERENTE")</f>
        <v>#N/A</v>
      </c>
      <c r="K205" s="50">
        <v>44</v>
      </c>
      <c r="L205" s="33">
        <v>1</v>
      </c>
      <c r="N205">
        <v>12680</v>
      </c>
    </row>
    <row r="206" spans="2:14" ht="13.5" thickBot="1" x14ac:dyDescent="0.25">
      <c r="B206" s="3" t="s">
        <v>422</v>
      </c>
      <c r="C206" s="4"/>
      <c r="D206" s="3" t="s">
        <v>421</v>
      </c>
      <c r="E206" s="3" t="e">
        <f>VLOOKUP(C206,Artigos!$B$4:'Artigos'!$F$100,5,FALSE)</f>
        <v>#N/A</v>
      </c>
      <c r="F206" s="8" t="e">
        <f>VLOOKUP(C206,Artigos!$B$4:'Artigos'!$F$100,3,FALSE)</f>
        <v>#N/A</v>
      </c>
      <c r="G206" s="3" t="s">
        <v>34</v>
      </c>
      <c r="H206" s="9">
        <v>3</v>
      </c>
      <c r="I206" s="5"/>
      <c r="J206" s="2" t="e">
        <f>IF(AND(D206=VLOOKUP(C206,Artigos!$B$4:'Artigos'!$F$100,2,FALSE),E206=VLOOKUP(C206,Artigos!$B$4:'Artigos'!$F$100,5,FALSE),F206=VLOOKUP(C206,Artigos!$B$4:'Artigos'!$F$100,3,FALSE),G206=VLOOKUP(C206,Artigos!$B$4:'Artigos'!$F$100,4,FALSE)),"IGUAL","DIFERENTE")</f>
        <v>#N/A</v>
      </c>
      <c r="K206" s="50">
        <v>76.33</v>
      </c>
      <c r="L206" s="33">
        <v>1</v>
      </c>
      <c r="N206">
        <v>12681</v>
      </c>
    </row>
    <row r="207" spans="2:14" ht="13.5" thickBot="1" x14ac:dyDescent="0.25">
      <c r="B207" s="3" t="s">
        <v>424</v>
      </c>
      <c r="C207" s="4"/>
      <c r="D207" s="3" t="s">
        <v>423</v>
      </c>
      <c r="E207" s="3" t="e">
        <f>VLOOKUP(C207,Artigos!$B$4:'Artigos'!$F$100,5,FALSE)</f>
        <v>#N/A</v>
      </c>
      <c r="F207" s="8" t="e">
        <f>VLOOKUP(C207,Artigos!$B$4:'Artigos'!$F$100,3,FALSE)</f>
        <v>#N/A</v>
      </c>
      <c r="G207" s="3" t="s">
        <v>34</v>
      </c>
      <c r="H207" s="9">
        <v>6</v>
      </c>
      <c r="I207" s="5"/>
      <c r="J207" s="2" t="e">
        <f>IF(AND(D207=VLOOKUP(C207,Artigos!$B$4:'Artigos'!$F$100,2,FALSE),E207=VLOOKUP(C207,Artigos!$B$4:'Artigos'!$F$100,5,FALSE),F207=VLOOKUP(C207,Artigos!$B$4:'Artigos'!$F$100,3,FALSE),G207=VLOOKUP(C207,Artigos!$B$4:'Artigos'!$F$100,4,FALSE)),"IGUAL","DIFERENTE")</f>
        <v>#N/A</v>
      </c>
      <c r="K207" s="50">
        <v>62.3</v>
      </c>
      <c r="L207" s="33">
        <v>1</v>
      </c>
      <c r="N207">
        <v>12682</v>
      </c>
    </row>
    <row r="208" spans="2:14" ht="13.5" thickBot="1" x14ac:dyDescent="0.25">
      <c r="B208" s="3" t="s">
        <v>426</v>
      </c>
      <c r="C208" s="4"/>
      <c r="D208" s="3" t="s">
        <v>425</v>
      </c>
      <c r="E208" s="3" t="e">
        <f>VLOOKUP(C208,Artigos!$B$4:'Artigos'!$F$100,5,FALSE)</f>
        <v>#N/A</v>
      </c>
      <c r="F208" s="8" t="e">
        <f>VLOOKUP(C208,Artigos!$B$4:'Artigos'!$F$100,3,FALSE)</f>
        <v>#N/A</v>
      </c>
      <c r="G208" s="3" t="s">
        <v>34</v>
      </c>
      <c r="H208" s="9">
        <v>6</v>
      </c>
      <c r="I208" s="5"/>
      <c r="J208" s="2" t="e">
        <f>IF(AND(D208=VLOOKUP(C208,Artigos!$B$4:'Artigos'!$F$100,2,FALSE),E208=VLOOKUP(C208,Artigos!$B$4:'Artigos'!$F$100,5,FALSE),F208=VLOOKUP(C208,Artigos!$B$4:'Artigos'!$F$100,3,FALSE),G208=VLOOKUP(C208,Artigos!$B$4:'Artigos'!$F$100,4,FALSE)),"IGUAL","DIFERENTE")</f>
        <v>#N/A</v>
      </c>
      <c r="K208" s="50">
        <v>77.66</v>
      </c>
      <c r="L208" s="33">
        <v>1</v>
      </c>
      <c r="N208">
        <v>12683</v>
      </c>
    </row>
    <row r="209" spans="2:14" ht="13.5" thickBot="1" x14ac:dyDescent="0.25">
      <c r="B209" s="3" t="s">
        <v>428</v>
      </c>
      <c r="C209" s="4"/>
      <c r="D209" s="3" t="s">
        <v>427</v>
      </c>
      <c r="E209" s="3" t="e">
        <f>VLOOKUP(C209,Artigos!$B$4:'Artigos'!$F$100,5,FALSE)</f>
        <v>#N/A</v>
      </c>
      <c r="F209" s="8" t="e">
        <f>VLOOKUP(C209,Artigos!$B$4:'Artigos'!$F$100,3,FALSE)</f>
        <v>#N/A</v>
      </c>
      <c r="G209" s="3" t="s">
        <v>34</v>
      </c>
      <c r="H209" s="9">
        <v>6</v>
      </c>
      <c r="I209" s="5"/>
      <c r="J209" s="2" t="e">
        <f>IF(AND(D209=VLOOKUP(C209,Artigos!$B$4:'Artigos'!$F$100,2,FALSE),E209=VLOOKUP(C209,Artigos!$B$4:'Artigos'!$F$100,5,FALSE),F209=VLOOKUP(C209,Artigos!$B$4:'Artigos'!$F$100,3,FALSE),G209=VLOOKUP(C209,Artigos!$B$4:'Artigos'!$F$100,4,FALSE)),"IGUAL","DIFERENTE")</f>
        <v>#N/A</v>
      </c>
      <c r="K209" s="50">
        <v>27</v>
      </c>
      <c r="L209" s="33">
        <v>1</v>
      </c>
      <c r="N209">
        <v>12684</v>
      </c>
    </row>
    <row r="210" spans="2:14" ht="13.5" thickBot="1" x14ac:dyDescent="0.25">
      <c r="B210" s="3" t="s">
        <v>430</v>
      </c>
      <c r="C210" s="4"/>
      <c r="D210" s="3" t="s">
        <v>429</v>
      </c>
      <c r="E210" s="3" t="e">
        <f>VLOOKUP(C210,Artigos!$B$4:'Artigos'!$F$100,5,FALSE)</f>
        <v>#N/A</v>
      </c>
      <c r="F210" s="8" t="e">
        <f>VLOOKUP(C210,Artigos!$B$4:'Artigos'!$F$100,3,FALSE)</f>
        <v>#N/A</v>
      </c>
      <c r="G210" s="3" t="s">
        <v>34</v>
      </c>
      <c r="H210" s="9">
        <v>6</v>
      </c>
      <c r="I210" s="5"/>
      <c r="J210" s="2" t="e">
        <f>IF(AND(D210=VLOOKUP(C210,Artigos!$B$4:'Artigos'!$F$100,2,FALSE),E210=VLOOKUP(C210,Artigos!$B$4:'Artigos'!$F$100,5,FALSE),F210=VLOOKUP(C210,Artigos!$B$4:'Artigos'!$F$100,3,FALSE),G210=VLOOKUP(C210,Artigos!$B$4:'Artigos'!$F$100,4,FALSE)),"IGUAL","DIFERENTE")</f>
        <v>#N/A</v>
      </c>
      <c r="K210" s="50">
        <v>25</v>
      </c>
      <c r="L210" s="33">
        <v>1</v>
      </c>
      <c r="N210">
        <v>12685</v>
      </c>
    </row>
    <row r="211" spans="2:14" ht="13.5" thickBot="1" x14ac:dyDescent="0.25">
      <c r="B211" s="3" t="s">
        <v>432</v>
      </c>
      <c r="C211" s="4"/>
      <c r="D211" s="3" t="s">
        <v>431</v>
      </c>
      <c r="E211" s="3" t="e">
        <f>VLOOKUP(C211,Artigos!$B$4:'Artigos'!$F$100,5,FALSE)</f>
        <v>#N/A</v>
      </c>
      <c r="F211" s="8" t="e">
        <f>VLOOKUP(C211,Artigos!$B$4:'Artigos'!$F$100,3,FALSE)</f>
        <v>#N/A</v>
      </c>
      <c r="G211" s="3" t="s">
        <v>34</v>
      </c>
      <c r="H211" s="9">
        <v>6</v>
      </c>
      <c r="I211" s="5"/>
      <c r="J211" s="2" t="e">
        <f>IF(AND(D211=VLOOKUP(C211,Artigos!$B$4:'Artigos'!$F$100,2,FALSE),E211=VLOOKUP(C211,Artigos!$B$4:'Artigos'!$F$100,5,FALSE),F211=VLOOKUP(C211,Artigos!$B$4:'Artigos'!$F$100,3,FALSE),G211=VLOOKUP(C211,Artigos!$B$4:'Artigos'!$F$100,4,FALSE)),"IGUAL","DIFERENTE")</f>
        <v>#N/A</v>
      </c>
      <c r="K211" s="50">
        <v>32</v>
      </c>
      <c r="L211" s="33">
        <v>1</v>
      </c>
      <c r="N211">
        <v>12686</v>
      </c>
    </row>
    <row r="212" spans="2:14" ht="13.5" thickBot="1" x14ac:dyDescent="0.25">
      <c r="B212" s="3" t="s">
        <v>434</v>
      </c>
      <c r="C212" s="4"/>
      <c r="D212" s="3" t="s">
        <v>433</v>
      </c>
      <c r="E212" s="3" t="e">
        <f>VLOOKUP(C212,Artigos!$B$4:'Artigos'!$F$100,5,FALSE)</f>
        <v>#N/A</v>
      </c>
      <c r="F212" s="8" t="e">
        <f>VLOOKUP(C212,Artigos!$B$4:'Artigos'!$F$100,3,FALSE)</f>
        <v>#N/A</v>
      </c>
      <c r="G212" s="3" t="s">
        <v>34</v>
      </c>
      <c r="H212" s="9">
        <v>6</v>
      </c>
      <c r="I212" s="5"/>
      <c r="J212" s="2" t="e">
        <f>IF(AND(D212=VLOOKUP(C212,Artigos!$B$4:'Artigos'!$F$100,2,FALSE),E212=VLOOKUP(C212,Artigos!$B$4:'Artigos'!$F$100,5,FALSE),F212=VLOOKUP(C212,Artigos!$B$4:'Artigos'!$F$100,3,FALSE),G212=VLOOKUP(C212,Artigos!$B$4:'Artigos'!$F$100,4,FALSE)),"IGUAL","DIFERENTE")</f>
        <v>#N/A</v>
      </c>
      <c r="K212" s="50">
        <v>32</v>
      </c>
      <c r="L212" s="33">
        <v>1</v>
      </c>
      <c r="N212">
        <v>12687</v>
      </c>
    </row>
    <row r="213" spans="2:14" ht="13.5" thickBot="1" x14ac:dyDescent="0.25">
      <c r="B213" s="3" t="s">
        <v>436</v>
      </c>
      <c r="C213" s="4"/>
      <c r="D213" s="3" t="s">
        <v>435</v>
      </c>
      <c r="E213" s="3" t="e">
        <f>VLOOKUP(C213,Artigos!$B$4:'Artigos'!$F$100,5,FALSE)</f>
        <v>#N/A</v>
      </c>
      <c r="F213" s="8" t="e">
        <f>VLOOKUP(C213,Artigos!$B$4:'Artigos'!$F$100,3,FALSE)</f>
        <v>#N/A</v>
      </c>
      <c r="G213" s="3" t="s">
        <v>34</v>
      </c>
      <c r="H213" s="9">
        <v>6</v>
      </c>
      <c r="I213" s="5"/>
      <c r="J213" s="2" t="e">
        <f>IF(AND(D213=VLOOKUP(C213,Artigos!$B$4:'Artigos'!$F$100,2,FALSE),E213=VLOOKUP(C213,Artigos!$B$4:'Artigos'!$F$100,5,FALSE),F213=VLOOKUP(C213,Artigos!$B$4:'Artigos'!$F$100,3,FALSE),G213=VLOOKUP(C213,Artigos!$B$4:'Artigos'!$F$100,4,FALSE)),"IGUAL","DIFERENTE")</f>
        <v>#N/A</v>
      </c>
      <c r="K213" s="50">
        <v>44</v>
      </c>
      <c r="L213" s="33">
        <v>1</v>
      </c>
      <c r="N213">
        <v>12688</v>
      </c>
    </row>
    <row r="214" spans="2:14" ht="13.5" thickBot="1" x14ac:dyDescent="0.25">
      <c r="B214" s="3" t="s">
        <v>438</v>
      </c>
      <c r="C214" s="4"/>
      <c r="D214" s="3" t="s">
        <v>437</v>
      </c>
      <c r="E214" s="3" t="e">
        <f>VLOOKUP(C214,Artigos!$B$4:'Artigos'!$F$100,5,FALSE)</f>
        <v>#N/A</v>
      </c>
      <c r="F214" s="8" t="e">
        <f>VLOOKUP(C214,Artigos!$B$4:'Artigos'!$F$100,3,FALSE)</f>
        <v>#N/A</v>
      </c>
      <c r="G214" s="3" t="s">
        <v>34</v>
      </c>
      <c r="H214" s="9">
        <v>6</v>
      </c>
      <c r="I214" s="5"/>
      <c r="J214" s="2" t="e">
        <f>IF(AND(D214=VLOOKUP(C214,Artigos!$B$4:'Artigos'!$F$100,2,FALSE),E214=VLOOKUP(C214,Artigos!$B$4:'Artigos'!$F$100,5,FALSE),F214=VLOOKUP(C214,Artigos!$B$4:'Artigos'!$F$100,3,FALSE),G214=VLOOKUP(C214,Artigos!$B$4:'Artigos'!$F$100,4,FALSE)),"IGUAL","DIFERENTE")</f>
        <v>#N/A</v>
      </c>
      <c r="K214" s="50">
        <v>62.3</v>
      </c>
      <c r="L214" s="33">
        <v>1</v>
      </c>
      <c r="N214">
        <v>12689</v>
      </c>
    </row>
    <row r="215" spans="2:14" ht="13.5" thickBot="1" x14ac:dyDescent="0.25">
      <c r="B215" s="3" t="s">
        <v>440</v>
      </c>
      <c r="C215" s="4"/>
      <c r="D215" s="3" t="s">
        <v>439</v>
      </c>
      <c r="E215" s="3" t="e">
        <f>VLOOKUP(C215,Artigos!$B$4:'Artigos'!$F$100,5,FALSE)</f>
        <v>#N/A</v>
      </c>
      <c r="F215" s="8" t="e">
        <f>VLOOKUP(C215,Artigos!$B$4:'Artigos'!$F$100,3,FALSE)</f>
        <v>#N/A</v>
      </c>
      <c r="G215" s="3" t="s">
        <v>34</v>
      </c>
      <c r="H215" s="9">
        <v>6</v>
      </c>
      <c r="I215" s="5"/>
      <c r="J215" s="2" t="e">
        <f>IF(AND(D215=VLOOKUP(C215,Artigos!$B$4:'Artigos'!$F$100,2,FALSE),E215=VLOOKUP(C215,Artigos!$B$4:'Artigos'!$F$100,5,FALSE),F215=VLOOKUP(C215,Artigos!$B$4:'Artigos'!$F$100,3,FALSE),G215=VLOOKUP(C215,Artigos!$B$4:'Artigos'!$F$100,4,FALSE)),"IGUAL","DIFERENTE")</f>
        <v>#N/A</v>
      </c>
      <c r="K215" s="50">
        <v>44</v>
      </c>
      <c r="L215" s="33">
        <v>1</v>
      </c>
      <c r="N215">
        <v>12690</v>
      </c>
    </row>
    <row r="216" spans="2:14" ht="13.5" thickBot="1" x14ac:dyDescent="0.25">
      <c r="B216" s="3" t="s">
        <v>442</v>
      </c>
      <c r="C216" s="4"/>
      <c r="D216" s="3" t="s">
        <v>441</v>
      </c>
      <c r="E216" s="3" t="e">
        <f>VLOOKUP(C216,Artigos!$B$4:'Artigos'!$F$100,5,FALSE)</f>
        <v>#N/A</v>
      </c>
      <c r="F216" s="8" t="e">
        <f>VLOOKUP(C216,Artigos!$B$4:'Artigos'!$F$100,3,FALSE)</f>
        <v>#N/A</v>
      </c>
      <c r="G216" s="3" t="s">
        <v>34</v>
      </c>
      <c r="H216" s="9">
        <v>6</v>
      </c>
      <c r="I216" s="5"/>
      <c r="J216" s="2" t="e">
        <f>IF(AND(D216=VLOOKUP(C216,Artigos!$B$4:'Artigos'!$F$100,2,FALSE),E216=VLOOKUP(C216,Artigos!$B$4:'Artigos'!$F$100,5,FALSE),F216=VLOOKUP(C216,Artigos!$B$4:'Artigos'!$F$100,3,FALSE),G216=VLOOKUP(C216,Artigos!$B$4:'Artigos'!$F$100,4,FALSE)),"IGUAL","DIFERENTE")</f>
        <v>#N/A</v>
      </c>
      <c r="K216" s="50">
        <v>174</v>
      </c>
      <c r="L216" s="33">
        <v>1</v>
      </c>
      <c r="N216">
        <v>12691</v>
      </c>
    </row>
    <row r="217" spans="2:14" ht="13.5" thickBot="1" x14ac:dyDescent="0.25">
      <c r="B217" s="3" t="s">
        <v>444</v>
      </c>
      <c r="C217" s="4"/>
      <c r="D217" s="3" t="s">
        <v>443</v>
      </c>
      <c r="E217" s="3" t="e">
        <f>VLOOKUP(C217,Artigos!$B$4:'Artigos'!$F$100,5,FALSE)</f>
        <v>#N/A</v>
      </c>
      <c r="F217" s="8" t="e">
        <f>VLOOKUP(C217,Artigos!$B$4:'Artigos'!$F$100,3,FALSE)</f>
        <v>#N/A</v>
      </c>
      <c r="G217" s="3" t="s">
        <v>34</v>
      </c>
      <c r="H217" s="9">
        <v>6</v>
      </c>
      <c r="I217" s="5"/>
      <c r="J217" s="2" t="e">
        <f>IF(AND(D217=VLOOKUP(C217,Artigos!$B$4:'Artigos'!$F$100,2,FALSE),E217=VLOOKUP(C217,Artigos!$B$4:'Artigos'!$F$100,5,FALSE),F217=VLOOKUP(C217,Artigos!$B$4:'Artigos'!$F$100,3,FALSE),G217=VLOOKUP(C217,Artigos!$B$4:'Artigos'!$F$100,4,FALSE)),"IGUAL","DIFERENTE")</f>
        <v>#N/A</v>
      </c>
      <c r="K217" s="50">
        <v>76</v>
      </c>
      <c r="L217" s="33">
        <v>1</v>
      </c>
      <c r="N217">
        <v>12692</v>
      </c>
    </row>
    <row r="218" spans="2:14" ht="13.5" thickBot="1" x14ac:dyDescent="0.25">
      <c r="B218" s="3" t="s">
        <v>446</v>
      </c>
      <c r="C218" s="4"/>
      <c r="D218" s="3" t="s">
        <v>445</v>
      </c>
      <c r="E218" s="3" t="e">
        <f>VLOOKUP(C218,Artigos!$B$4:'Artigos'!$F$100,5,FALSE)</f>
        <v>#N/A</v>
      </c>
      <c r="F218" s="8" t="e">
        <f>VLOOKUP(C218,Artigos!$B$4:'Artigos'!$F$100,3,FALSE)</f>
        <v>#N/A</v>
      </c>
      <c r="G218" s="3" t="s">
        <v>34</v>
      </c>
      <c r="H218" s="9">
        <v>6</v>
      </c>
      <c r="I218" s="5"/>
      <c r="J218" s="2" t="e">
        <f>IF(AND(D218=VLOOKUP(C218,Artigos!$B$4:'Artigos'!$F$100,2,FALSE),E218=VLOOKUP(C218,Artigos!$B$4:'Artigos'!$F$100,5,FALSE),F218=VLOOKUP(C218,Artigos!$B$4:'Artigos'!$F$100,3,FALSE),G218=VLOOKUP(C218,Artigos!$B$4:'Artigos'!$F$100,4,FALSE)),"IGUAL","DIFERENTE")</f>
        <v>#N/A</v>
      </c>
      <c r="K218" s="50">
        <v>268</v>
      </c>
      <c r="L218" s="33">
        <v>1</v>
      </c>
      <c r="N218">
        <v>12693</v>
      </c>
    </row>
    <row r="219" spans="2:14" ht="13.5" thickBot="1" x14ac:dyDescent="0.25">
      <c r="B219" s="3" t="s">
        <v>448</v>
      </c>
      <c r="C219" s="4"/>
      <c r="D219" s="3" t="s">
        <v>447</v>
      </c>
      <c r="E219" s="3" t="e">
        <f>VLOOKUP(C219,Artigos!$B$4:'Artigos'!$F$100,5,FALSE)</f>
        <v>#N/A</v>
      </c>
      <c r="F219" s="8" t="e">
        <f>VLOOKUP(C219,Artigos!$B$4:'Artigos'!$F$100,3,FALSE)</f>
        <v>#N/A</v>
      </c>
      <c r="G219" s="3" t="s">
        <v>34</v>
      </c>
      <c r="H219" s="9">
        <v>6</v>
      </c>
      <c r="I219" s="5"/>
      <c r="J219" s="2" t="e">
        <f>IF(AND(D219=VLOOKUP(C219,Artigos!$B$4:'Artigos'!$F$100,2,FALSE),E219=VLOOKUP(C219,Artigos!$B$4:'Artigos'!$F$100,5,FALSE),F219=VLOOKUP(C219,Artigos!$B$4:'Artigos'!$F$100,3,FALSE),G219=VLOOKUP(C219,Artigos!$B$4:'Artigos'!$F$100,4,FALSE)),"IGUAL","DIFERENTE")</f>
        <v>#N/A</v>
      </c>
      <c r="K219" s="50">
        <v>60</v>
      </c>
      <c r="L219" s="33">
        <v>1</v>
      </c>
      <c r="N219">
        <v>12694</v>
      </c>
    </row>
    <row r="220" spans="2:14" ht="13.5" thickBot="1" x14ac:dyDescent="0.25">
      <c r="B220" s="3" t="s">
        <v>450</v>
      </c>
      <c r="C220" s="4"/>
      <c r="D220" s="3" t="s">
        <v>449</v>
      </c>
      <c r="E220" s="3" t="e">
        <f>VLOOKUP(C220,Artigos!$B$4:'Artigos'!$F$100,5,FALSE)</f>
        <v>#N/A</v>
      </c>
      <c r="F220" s="8" t="e">
        <f>VLOOKUP(C220,Artigos!$B$4:'Artigos'!$F$100,3,FALSE)</f>
        <v>#N/A</v>
      </c>
      <c r="G220" s="3" t="s">
        <v>34</v>
      </c>
      <c r="H220" s="9">
        <v>6</v>
      </c>
      <c r="I220" s="5"/>
      <c r="J220" s="2" t="e">
        <f>IF(AND(D220=VLOOKUP(C220,Artigos!$B$4:'Artigos'!$F$100,2,FALSE),E220=VLOOKUP(C220,Artigos!$B$4:'Artigos'!$F$100,5,FALSE),F220=VLOOKUP(C220,Artigos!$B$4:'Artigos'!$F$100,3,FALSE),G220=VLOOKUP(C220,Artigos!$B$4:'Artigos'!$F$100,4,FALSE)),"IGUAL","DIFERENTE")</f>
        <v>#N/A</v>
      </c>
      <c r="K220" s="50">
        <v>38.299999999999997</v>
      </c>
      <c r="L220" s="33">
        <v>1</v>
      </c>
      <c r="N220">
        <v>12695</v>
      </c>
    </row>
    <row r="221" spans="2:14" ht="13.5" thickBot="1" x14ac:dyDescent="0.25">
      <c r="B221" s="3" t="s">
        <v>452</v>
      </c>
      <c r="C221" s="4"/>
      <c r="D221" s="3" t="s">
        <v>451</v>
      </c>
      <c r="E221" s="3" t="e">
        <f>VLOOKUP(C221,Artigos!$B$4:'Artigos'!$F$100,5,FALSE)</f>
        <v>#N/A</v>
      </c>
      <c r="F221" s="8" t="e">
        <f>VLOOKUP(C221,Artigos!$B$4:'Artigos'!$F$100,3,FALSE)</f>
        <v>#N/A</v>
      </c>
      <c r="G221" s="3" t="s">
        <v>34</v>
      </c>
      <c r="H221" s="9">
        <v>10</v>
      </c>
      <c r="I221" s="5"/>
      <c r="J221" s="2" t="e">
        <f>IF(AND(D221=VLOOKUP(C221,Artigos!$B$4:'Artigos'!$F$100,2,FALSE),E221=VLOOKUP(C221,Artigos!$B$4:'Artigos'!$F$100,5,FALSE),F221=VLOOKUP(C221,Artigos!$B$4:'Artigos'!$F$100,3,FALSE),G221=VLOOKUP(C221,Artigos!$B$4:'Artigos'!$F$100,4,FALSE)),"IGUAL","DIFERENTE")</f>
        <v>#N/A</v>
      </c>
      <c r="K221" s="50">
        <v>22.7</v>
      </c>
      <c r="L221" s="33">
        <v>1</v>
      </c>
      <c r="N221">
        <v>12696</v>
      </c>
    </row>
    <row r="222" spans="2:14" ht="13.5" thickBot="1" x14ac:dyDescent="0.25">
      <c r="B222" s="3" t="s">
        <v>454</v>
      </c>
      <c r="C222" s="4"/>
      <c r="D222" s="3" t="s">
        <v>453</v>
      </c>
      <c r="E222" s="3" t="e">
        <f>VLOOKUP(C222,Artigos!$B$4:'Artigos'!$F$100,5,FALSE)</f>
        <v>#N/A</v>
      </c>
      <c r="F222" s="8" t="e">
        <f>VLOOKUP(C222,Artigos!$B$4:'Artigos'!$F$100,3,FALSE)</f>
        <v>#N/A</v>
      </c>
      <c r="G222" s="3" t="s">
        <v>34</v>
      </c>
      <c r="H222" s="9">
        <v>5</v>
      </c>
      <c r="I222" s="5"/>
      <c r="J222" s="2" t="e">
        <f>IF(AND(D222=VLOOKUP(C222,Artigos!$B$4:'Artigos'!$F$100,2,FALSE),E222=VLOOKUP(C222,Artigos!$B$4:'Artigos'!$F$100,5,FALSE),F222=VLOOKUP(C222,Artigos!$B$4:'Artigos'!$F$100,3,FALSE),G222=VLOOKUP(C222,Artigos!$B$4:'Artigos'!$F$100,4,FALSE)),"IGUAL","DIFERENTE")</f>
        <v>#N/A</v>
      </c>
      <c r="K222" s="50">
        <v>36.4</v>
      </c>
      <c r="L222" s="33">
        <v>1</v>
      </c>
      <c r="N222">
        <v>12697</v>
      </c>
    </row>
    <row r="223" spans="2:14" ht="13.5" thickBot="1" x14ac:dyDescent="0.25">
      <c r="B223" s="3" t="s">
        <v>456</v>
      </c>
      <c r="C223" s="4"/>
      <c r="D223" s="3" t="s">
        <v>455</v>
      </c>
      <c r="E223" s="3" t="e">
        <f>VLOOKUP(C223,Artigos!$B$4:'Artigos'!$F$100,5,FALSE)</f>
        <v>#N/A</v>
      </c>
      <c r="F223" s="8" t="e">
        <f>VLOOKUP(C223,Artigos!$B$4:'Artigos'!$F$100,3,FALSE)</f>
        <v>#N/A</v>
      </c>
      <c r="G223" s="3" t="s">
        <v>34</v>
      </c>
      <c r="H223" s="9">
        <v>4</v>
      </c>
      <c r="I223" s="5"/>
      <c r="J223" s="2" t="e">
        <f>IF(AND(D223=VLOOKUP(C223,Artigos!$B$4:'Artigos'!$F$100,2,FALSE),E223=VLOOKUP(C223,Artigos!$B$4:'Artigos'!$F$100,5,FALSE),F223=VLOOKUP(C223,Artigos!$B$4:'Artigos'!$F$100,3,FALSE),G223=VLOOKUP(C223,Artigos!$B$4:'Artigos'!$F$100,4,FALSE)),"IGUAL","DIFERENTE")</f>
        <v>#N/A</v>
      </c>
      <c r="K223" s="50">
        <v>49.75</v>
      </c>
      <c r="L223" s="33">
        <v>1</v>
      </c>
      <c r="N223">
        <v>12698</v>
      </c>
    </row>
    <row r="224" spans="2:14" ht="13.5" thickBot="1" x14ac:dyDescent="0.25">
      <c r="B224" s="3" t="s">
        <v>458</v>
      </c>
      <c r="C224" s="4"/>
      <c r="D224" s="3" t="s">
        <v>457</v>
      </c>
      <c r="E224" s="3" t="e">
        <f>VLOOKUP(C224,Artigos!$B$4:'Artigos'!$F$100,5,FALSE)</f>
        <v>#N/A</v>
      </c>
      <c r="F224" s="8" t="e">
        <f>VLOOKUP(C224,Artigos!$B$4:'Artigos'!$F$100,3,FALSE)</f>
        <v>#N/A</v>
      </c>
      <c r="G224" s="3" t="s">
        <v>34</v>
      </c>
      <c r="H224" s="9">
        <v>4</v>
      </c>
      <c r="I224" s="5"/>
      <c r="J224" s="2" t="e">
        <f>IF(AND(D224=VLOOKUP(C224,Artigos!$B$4:'Artigos'!$F$100,2,FALSE),E224=VLOOKUP(C224,Artigos!$B$4:'Artigos'!$F$100,5,FALSE),F224=VLOOKUP(C224,Artigos!$B$4:'Artigos'!$F$100,3,FALSE),G224=VLOOKUP(C224,Artigos!$B$4:'Artigos'!$F$100,4,FALSE)),"IGUAL","DIFERENTE")</f>
        <v>#N/A</v>
      </c>
      <c r="K224" s="50">
        <v>49</v>
      </c>
      <c r="L224" s="33">
        <v>1</v>
      </c>
      <c r="N224">
        <v>12699</v>
      </c>
    </row>
    <row r="225" spans="2:14" ht="13.5" thickBot="1" x14ac:dyDescent="0.25">
      <c r="B225" s="3" t="s">
        <v>460</v>
      </c>
      <c r="C225" s="4"/>
      <c r="D225" s="3" t="s">
        <v>459</v>
      </c>
      <c r="E225" s="3" t="e">
        <f>VLOOKUP(C225,Artigos!$B$4:'Artigos'!$F$100,5,FALSE)</f>
        <v>#N/A</v>
      </c>
      <c r="F225" s="8" t="e">
        <f>VLOOKUP(C225,Artigos!$B$4:'Artigos'!$F$100,3,FALSE)</f>
        <v>#N/A</v>
      </c>
      <c r="G225" s="3" t="s">
        <v>34</v>
      </c>
      <c r="H225" s="9">
        <v>8</v>
      </c>
      <c r="I225" s="5"/>
      <c r="J225" s="2" t="e">
        <f>IF(AND(D225=VLOOKUP(C225,Artigos!$B$4:'Artigos'!$F$100,2,FALSE),E225=VLOOKUP(C225,Artigos!$B$4:'Artigos'!$F$100,5,FALSE),F225=VLOOKUP(C225,Artigos!$B$4:'Artigos'!$F$100,3,FALSE),G225=VLOOKUP(C225,Artigos!$B$4:'Artigos'!$F$100,4,FALSE)),"IGUAL","DIFERENTE")</f>
        <v>#N/A</v>
      </c>
      <c r="K225" s="50">
        <v>28</v>
      </c>
      <c r="L225" s="33">
        <v>1</v>
      </c>
      <c r="N225">
        <v>12700</v>
      </c>
    </row>
    <row r="226" spans="2:14" ht="13.5" thickBot="1" x14ac:dyDescent="0.25">
      <c r="B226" s="3" t="s">
        <v>462</v>
      </c>
      <c r="C226" s="4"/>
      <c r="D226" s="3" t="s">
        <v>461</v>
      </c>
      <c r="E226" s="3" t="e">
        <f>VLOOKUP(C226,Artigos!$B$4:'Artigos'!$F$100,5,FALSE)</f>
        <v>#N/A</v>
      </c>
      <c r="F226" s="8" t="e">
        <f>VLOOKUP(C226,Artigos!$B$4:'Artigos'!$F$100,3,FALSE)</f>
        <v>#N/A</v>
      </c>
      <c r="G226" s="3" t="s">
        <v>34</v>
      </c>
      <c r="H226" s="9">
        <v>15</v>
      </c>
      <c r="I226" s="5"/>
      <c r="J226" s="2" t="e">
        <f>IF(AND(D226=VLOOKUP(C226,Artigos!$B$4:'Artigos'!$F$100,2,FALSE),E226=VLOOKUP(C226,Artigos!$B$4:'Artigos'!$F$100,5,FALSE),F226=VLOOKUP(C226,Artigos!$B$4:'Artigos'!$F$100,3,FALSE),G226=VLOOKUP(C226,Artigos!$B$4:'Artigos'!$F$100,4,FALSE)),"IGUAL","DIFERENTE")</f>
        <v>#N/A</v>
      </c>
      <c r="K226" s="50">
        <v>28</v>
      </c>
      <c r="L226" s="33">
        <v>1</v>
      </c>
      <c r="N226">
        <v>12701</v>
      </c>
    </row>
    <row r="227" spans="2:14" ht="13.5" thickBot="1" x14ac:dyDescent="0.25">
      <c r="B227" s="3" t="s">
        <v>464</v>
      </c>
      <c r="C227" s="4"/>
      <c r="D227" s="3" t="s">
        <v>463</v>
      </c>
      <c r="E227" s="3" t="e">
        <f>VLOOKUP(C227,Artigos!$B$4:'Artigos'!$F$100,5,FALSE)</f>
        <v>#N/A</v>
      </c>
      <c r="F227" s="8" t="e">
        <f>VLOOKUP(C227,Artigos!$B$4:'Artigos'!$F$100,3,FALSE)</f>
        <v>#N/A</v>
      </c>
      <c r="G227" s="3" t="s">
        <v>34</v>
      </c>
      <c r="H227" s="9">
        <v>15</v>
      </c>
      <c r="I227" s="5"/>
      <c r="J227" s="2" t="e">
        <f>IF(AND(D227=VLOOKUP(C227,Artigos!$B$4:'Artigos'!$F$100,2,FALSE),E227=VLOOKUP(C227,Artigos!$B$4:'Artigos'!$F$100,5,FALSE),F227=VLOOKUP(C227,Artigos!$B$4:'Artigos'!$F$100,3,FALSE),G227=VLOOKUP(C227,Artigos!$B$4:'Artigos'!$F$100,4,FALSE)),"IGUAL","DIFERENTE")</f>
        <v>#N/A</v>
      </c>
      <c r="K227" s="50">
        <v>20</v>
      </c>
      <c r="L227" s="33">
        <v>1</v>
      </c>
      <c r="N227">
        <v>12702</v>
      </c>
    </row>
    <row r="228" spans="2:14" ht="13.5" thickBot="1" x14ac:dyDescent="0.25">
      <c r="B228" s="3" t="s">
        <v>466</v>
      </c>
      <c r="C228" s="4"/>
      <c r="D228" s="3" t="s">
        <v>465</v>
      </c>
      <c r="E228" s="3" t="e">
        <f>VLOOKUP(C228,Artigos!$B$4:'Artigos'!$F$100,5,FALSE)</f>
        <v>#N/A</v>
      </c>
      <c r="F228" s="8" t="e">
        <f>VLOOKUP(C228,Artigos!$B$4:'Artigos'!$F$100,3,FALSE)</f>
        <v>#N/A</v>
      </c>
      <c r="G228" s="3" t="s">
        <v>34</v>
      </c>
      <c r="H228" s="9">
        <v>10</v>
      </c>
      <c r="I228" s="5"/>
      <c r="J228" s="2" t="e">
        <f>IF(AND(D228=VLOOKUP(C228,Artigos!$B$4:'Artigos'!$F$100,2,FALSE),E228=VLOOKUP(C228,Artigos!$B$4:'Artigos'!$F$100,5,FALSE),F228=VLOOKUP(C228,Artigos!$B$4:'Artigos'!$F$100,3,FALSE),G228=VLOOKUP(C228,Artigos!$B$4:'Artigos'!$F$100,4,FALSE)),"IGUAL","DIFERENTE")</f>
        <v>#N/A</v>
      </c>
      <c r="K228" s="50">
        <v>2.9</v>
      </c>
      <c r="L228" s="33">
        <v>1</v>
      </c>
      <c r="N228">
        <v>12703</v>
      </c>
    </row>
    <row r="229" spans="2:14" ht="13.5" thickBot="1" x14ac:dyDescent="0.25">
      <c r="B229" s="3" t="s">
        <v>468</v>
      </c>
      <c r="C229" s="4"/>
      <c r="D229" s="3" t="s">
        <v>467</v>
      </c>
      <c r="E229" s="3" t="e">
        <f>VLOOKUP(C229,Artigos!$B$4:'Artigos'!$F$100,5,FALSE)</f>
        <v>#N/A</v>
      </c>
      <c r="F229" s="8" t="e">
        <f>VLOOKUP(C229,Artigos!$B$4:'Artigos'!$F$100,3,FALSE)</f>
        <v>#N/A</v>
      </c>
      <c r="G229" s="3" t="s">
        <v>34</v>
      </c>
      <c r="H229" s="9">
        <v>10</v>
      </c>
      <c r="I229" s="5"/>
      <c r="J229" s="2" t="e">
        <f>IF(AND(D229=VLOOKUP(C229,Artigos!$B$4:'Artigos'!$F$100,2,FALSE),E229=VLOOKUP(C229,Artigos!$B$4:'Artigos'!$F$100,5,FALSE),F229=VLOOKUP(C229,Artigos!$B$4:'Artigos'!$F$100,3,FALSE),G229=VLOOKUP(C229,Artigos!$B$4:'Artigos'!$F$100,4,FALSE)),"IGUAL","DIFERENTE")</f>
        <v>#N/A</v>
      </c>
      <c r="K229" s="50">
        <v>31.7</v>
      </c>
      <c r="L229" s="33">
        <v>1</v>
      </c>
      <c r="N229">
        <v>12704</v>
      </c>
    </row>
    <row r="230" spans="2:14" ht="13.5" thickBot="1" x14ac:dyDescent="0.25">
      <c r="B230" s="3" t="s">
        <v>470</v>
      </c>
      <c r="C230" s="4"/>
      <c r="D230" s="3" t="s">
        <v>469</v>
      </c>
      <c r="E230" s="3" t="e">
        <f>VLOOKUP(C230,Artigos!$B$4:'Artigos'!$F$100,5,FALSE)</f>
        <v>#N/A</v>
      </c>
      <c r="F230" s="8" t="e">
        <f>VLOOKUP(C230,Artigos!$B$4:'Artigos'!$F$100,3,FALSE)</f>
        <v>#N/A</v>
      </c>
      <c r="G230" s="3" t="s">
        <v>34</v>
      </c>
      <c r="H230" s="9">
        <v>6</v>
      </c>
      <c r="I230" s="5"/>
      <c r="J230" s="2" t="e">
        <f>IF(AND(D230=VLOOKUP(C230,Artigos!$B$4:'Artigos'!$F$100,2,FALSE),E230=VLOOKUP(C230,Artigos!$B$4:'Artigos'!$F$100,5,FALSE),F230=VLOOKUP(C230,Artigos!$B$4:'Artigos'!$F$100,3,FALSE),G230=VLOOKUP(C230,Artigos!$B$4:'Artigos'!$F$100,4,FALSE)),"IGUAL","DIFERENTE")</f>
        <v>#N/A</v>
      </c>
      <c r="K230" s="50">
        <v>23</v>
      </c>
      <c r="L230" s="33">
        <v>1</v>
      </c>
      <c r="N230">
        <v>12705</v>
      </c>
    </row>
    <row r="231" spans="2:14" ht="13.5" thickBot="1" x14ac:dyDescent="0.25">
      <c r="B231" s="3" t="s">
        <v>472</v>
      </c>
      <c r="C231" s="4"/>
      <c r="D231" s="3" t="s">
        <v>471</v>
      </c>
      <c r="E231" s="3" t="e">
        <f>VLOOKUP(C231,Artigos!$B$4:'Artigos'!$F$100,5,FALSE)</f>
        <v>#N/A</v>
      </c>
      <c r="F231" s="8" t="e">
        <f>VLOOKUP(C231,Artigos!$B$4:'Artigos'!$F$100,3,FALSE)</f>
        <v>#N/A</v>
      </c>
      <c r="G231" s="3" t="s">
        <v>34</v>
      </c>
      <c r="H231" s="9">
        <v>6</v>
      </c>
      <c r="I231" s="5"/>
      <c r="J231" s="2" t="e">
        <f>IF(AND(D231=VLOOKUP(C231,Artigos!$B$4:'Artigos'!$F$100,2,FALSE),E231=VLOOKUP(C231,Artigos!$B$4:'Artigos'!$F$100,5,FALSE),F231=VLOOKUP(C231,Artigos!$B$4:'Artigos'!$F$100,3,FALSE),G231=VLOOKUP(C231,Artigos!$B$4:'Artigos'!$F$100,4,FALSE)),"IGUAL","DIFERENTE")</f>
        <v>#N/A</v>
      </c>
      <c r="K231" s="50">
        <v>29.17</v>
      </c>
      <c r="L231" s="33">
        <v>1</v>
      </c>
      <c r="N231">
        <v>12706</v>
      </c>
    </row>
    <row r="232" spans="2:14" ht="13.5" thickBot="1" x14ac:dyDescent="0.25">
      <c r="B232" s="3" t="s">
        <v>474</v>
      </c>
      <c r="C232" s="4"/>
      <c r="D232" s="3" t="s">
        <v>473</v>
      </c>
      <c r="E232" s="3" t="e">
        <f>VLOOKUP(C232,Artigos!$B$4:'Artigos'!$F$100,5,FALSE)</f>
        <v>#N/A</v>
      </c>
      <c r="F232" s="8" t="e">
        <f>VLOOKUP(C232,Artigos!$B$4:'Artigos'!$F$100,3,FALSE)</f>
        <v>#N/A</v>
      </c>
      <c r="G232" s="3" t="s">
        <v>34</v>
      </c>
      <c r="H232" s="9">
        <v>6</v>
      </c>
      <c r="I232" s="5"/>
      <c r="J232" s="2" t="e">
        <f>IF(AND(D232=VLOOKUP(C232,Artigos!$B$4:'Artigos'!$F$100,2,FALSE),E232=VLOOKUP(C232,Artigos!$B$4:'Artigos'!$F$100,5,FALSE),F232=VLOOKUP(C232,Artigos!$B$4:'Artigos'!$F$100,3,FALSE),G232=VLOOKUP(C232,Artigos!$B$4:'Artigos'!$F$100,4,FALSE)),"IGUAL","DIFERENTE")</f>
        <v>#N/A</v>
      </c>
      <c r="K232" s="50">
        <v>30.33</v>
      </c>
      <c r="L232" s="33">
        <v>1</v>
      </c>
      <c r="N232">
        <v>12707</v>
      </c>
    </row>
    <row r="233" spans="2:14" ht="13.5" thickBot="1" x14ac:dyDescent="0.25">
      <c r="B233" s="3" t="s">
        <v>476</v>
      </c>
      <c r="C233" s="4"/>
      <c r="D233" s="3" t="s">
        <v>475</v>
      </c>
      <c r="E233" s="3" t="e">
        <f>VLOOKUP(C233,Artigos!$B$4:'Artigos'!$F$100,5,FALSE)</f>
        <v>#N/A</v>
      </c>
      <c r="F233" s="8" t="e">
        <f>VLOOKUP(C233,Artigos!$B$4:'Artigos'!$F$100,3,FALSE)</f>
        <v>#N/A</v>
      </c>
      <c r="G233" s="3" t="s">
        <v>34</v>
      </c>
      <c r="H233" s="9">
        <v>6</v>
      </c>
      <c r="I233" s="5"/>
      <c r="J233" s="2" t="e">
        <f>IF(AND(D233=VLOOKUP(C233,Artigos!$B$4:'Artigos'!$F$100,2,FALSE),E233=VLOOKUP(C233,Artigos!$B$4:'Artigos'!$F$100,5,FALSE),F233=VLOOKUP(C233,Artigos!$B$4:'Artigos'!$F$100,3,FALSE),G233=VLOOKUP(C233,Artigos!$B$4:'Artigos'!$F$100,4,FALSE)),"IGUAL","DIFERENTE")</f>
        <v>#N/A</v>
      </c>
      <c r="K233" s="50">
        <v>32.17</v>
      </c>
      <c r="L233" s="33">
        <v>1</v>
      </c>
      <c r="N233">
        <v>12708</v>
      </c>
    </row>
    <row r="234" spans="2:14" ht="13.5" thickBot="1" x14ac:dyDescent="0.25">
      <c r="B234" s="3" t="s">
        <v>478</v>
      </c>
      <c r="C234" s="4"/>
      <c r="D234" s="3" t="s">
        <v>477</v>
      </c>
      <c r="E234" s="3" t="e">
        <f>VLOOKUP(C234,Artigos!$B$4:'Artigos'!$F$100,5,FALSE)</f>
        <v>#N/A</v>
      </c>
      <c r="F234" s="8" t="e">
        <f>VLOOKUP(C234,Artigos!$B$4:'Artigos'!$F$100,3,FALSE)</f>
        <v>#N/A</v>
      </c>
      <c r="G234" s="3" t="s">
        <v>34</v>
      </c>
      <c r="H234" s="9">
        <v>4</v>
      </c>
      <c r="I234" s="5"/>
      <c r="J234" s="2" t="e">
        <f>IF(AND(D234=VLOOKUP(C234,Artigos!$B$4:'Artigos'!$F$100,2,FALSE),E234=VLOOKUP(C234,Artigos!$B$4:'Artigos'!$F$100,5,FALSE),F234=VLOOKUP(C234,Artigos!$B$4:'Artigos'!$F$100,3,FALSE),G234=VLOOKUP(C234,Artigos!$B$4:'Artigos'!$F$100,4,FALSE)),"IGUAL","DIFERENTE")</f>
        <v>#N/A</v>
      </c>
      <c r="K234" s="50">
        <v>11</v>
      </c>
      <c r="L234" s="33">
        <v>1</v>
      </c>
      <c r="N234">
        <v>12709</v>
      </c>
    </row>
    <row r="235" spans="2:14" ht="13.5" thickBot="1" x14ac:dyDescent="0.25">
      <c r="B235" s="3" t="s">
        <v>480</v>
      </c>
      <c r="C235" s="4"/>
      <c r="D235" s="3" t="s">
        <v>479</v>
      </c>
      <c r="E235" s="3" t="e">
        <f>VLOOKUP(C235,Artigos!$B$4:'Artigos'!$F$100,5,FALSE)</f>
        <v>#N/A</v>
      </c>
      <c r="F235" s="8" t="e">
        <f>VLOOKUP(C235,Artigos!$B$4:'Artigos'!$F$100,3,FALSE)</f>
        <v>#N/A</v>
      </c>
      <c r="G235" s="3" t="s">
        <v>34</v>
      </c>
      <c r="H235" s="9">
        <v>4</v>
      </c>
      <c r="I235" s="5"/>
      <c r="J235" s="2" t="e">
        <f>IF(AND(D235=VLOOKUP(C235,Artigos!$B$4:'Artigos'!$F$100,2,FALSE),E235=VLOOKUP(C235,Artigos!$B$4:'Artigos'!$F$100,5,FALSE),F235=VLOOKUP(C235,Artigos!$B$4:'Artigos'!$F$100,3,FALSE),G235=VLOOKUP(C235,Artigos!$B$4:'Artigos'!$F$100,4,FALSE)),"IGUAL","DIFERENTE")</f>
        <v>#N/A</v>
      </c>
      <c r="K235" s="50">
        <v>11.25</v>
      </c>
      <c r="L235" s="33">
        <v>1</v>
      </c>
      <c r="N235">
        <v>12710</v>
      </c>
    </row>
    <row r="236" spans="2:14" ht="13.5" thickBot="1" x14ac:dyDescent="0.25">
      <c r="B236" s="3" t="s">
        <v>482</v>
      </c>
      <c r="C236" s="4"/>
      <c r="D236" s="3" t="s">
        <v>481</v>
      </c>
      <c r="E236" s="3" t="e">
        <f>VLOOKUP(C236,Artigos!$B$4:'Artigos'!$F$100,5,FALSE)</f>
        <v>#N/A</v>
      </c>
      <c r="F236" s="8" t="e">
        <f>VLOOKUP(C236,Artigos!$B$4:'Artigos'!$F$100,3,FALSE)</f>
        <v>#N/A</v>
      </c>
      <c r="G236" s="3" t="s">
        <v>34</v>
      </c>
      <c r="H236" s="9">
        <v>4</v>
      </c>
      <c r="I236" s="5"/>
      <c r="J236" s="2" t="e">
        <f>IF(AND(D236=VLOOKUP(C236,Artigos!$B$4:'Artigos'!$F$100,2,FALSE),E236=VLOOKUP(C236,Artigos!$B$4:'Artigos'!$F$100,5,FALSE),F236=VLOOKUP(C236,Artigos!$B$4:'Artigos'!$F$100,3,FALSE),G236=VLOOKUP(C236,Artigos!$B$4:'Artigos'!$F$100,4,FALSE)),"IGUAL","DIFERENTE")</f>
        <v>#N/A</v>
      </c>
      <c r="K236" s="50">
        <v>11</v>
      </c>
      <c r="L236" s="33">
        <v>1</v>
      </c>
      <c r="N236">
        <v>12711</v>
      </c>
    </row>
    <row r="237" spans="2:14" ht="13.5" thickBot="1" x14ac:dyDescent="0.25">
      <c r="B237" s="3" t="s">
        <v>484</v>
      </c>
      <c r="C237" s="4"/>
      <c r="D237" s="3" t="s">
        <v>483</v>
      </c>
      <c r="E237" s="3" t="e">
        <f>VLOOKUP(C237,Artigos!$B$4:'Artigos'!$F$100,5,FALSE)</f>
        <v>#N/A</v>
      </c>
      <c r="F237" s="8" t="e">
        <f>VLOOKUP(C237,Artigos!$B$4:'Artigos'!$F$100,3,FALSE)</f>
        <v>#N/A</v>
      </c>
      <c r="G237" s="3" t="s">
        <v>34</v>
      </c>
      <c r="H237" s="9">
        <v>8</v>
      </c>
      <c r="I237" s="5"/>
      <c r="J237" s="2" t="e">
        <f>IF(AND(D237=VLOOKUP(C237,Artigos!$B$4:'Artigos'!$F$100,2,FALSE),E237=VLOOKUP(C237,Artigos!$B$4:'Artigos'!$F$100,5,FALSE),F237=VLOOKUP(C237,Artigos!$B$4:'Artigos'!$F$100,3,FALSE),G237=VLOOKUP(C237,Artigos!$B$4:'Artigos'!$F$100,4,FALSE)),"IGUAL","DIFERENTE")</f>
        <v>#N/A</v>
      </c>
      <c r="K237" s="50">
        <v>11.25</v>
      </c>
      <c r="L237" s="33">
        <v>1</v>
      </c>
      <c r="N237">
        <v>12712</v>
      </c>
    </row>
    <row r="238" spans="2:14" ht="13.5" thickBot="1" x14ac:dyDescent="0.25">
      <c r="B238" s="3" t="s">
        <v>486</v>
      </c>
      <c r="C238" s="4"/>
      <c r="D238" s="3" t="s">
        <v>485</v>
      </c>
      <c r="E238" s="3" t="e">
        <f>VLOOKUP(C238,Artigos!$B$4:'Artigos'!$F$100,5,FALSE)</f>
        <v>#N/A</v>
      </c>
      <c r="F238" s="8" t="e">
        <f>VLOOKUP(C238,Artigos!$B$4:'Artigos'!$F$100,3,FALSE)</f>
        <v>#N/A</v>
      </c>
      <c r="G238" s="3" t="s">
        <v>34</v>
      </c>
      <c r="H238" s="9">
        <v>8</v>
      </c>
      <c r="I238" s="5"/>
      <c r="J238" s="2" t="e">
        <f>IF(AND(D238=VLOOKUP(C238,Artigos!$B$4:'Artigos'!$F$100,2,FALSE),E238=VLOOKUP(C238,Artigos!$B$4:'Artigos'!$F$100,5,FALSE),F238=VLOOKUP(C238,Artigos!$B$4:'Artigos'!$F$100,3,FALSE),G238=VLOOKUP(C238,Artigos!$B$4:'Artigos'!$F$100,4,FALSE)),"IGUAL","DIFERENTE")</f>
        <v>#N/A</v>
      </c>
      <c r="K238" s="50">
        <v>11.12</v>
      </c>
      <c r="L238" s="33">
        <v>1</v>
      </c>
      <c r="N238">
        <v>12713</v>
      </c>
    </row>
    <row r="239" spans="2:14" ht="13.5" thickBot="1" x14ac:dyDescent="0.25">
      <c r="B239" s="3" t="s">
        <v>488</v>
      </c>
      <c r="C239" s="4"/>
      <c r="D239" s="3" t="s">
        <v>487</v>
      </c>
      <c r="E239" s="3" t="e">
        <f>VLOOKUP(C239,Artigos!$B$4:'Artigos'!$F$100,5,FALSE)</f>
        <v>#N/A</v>
      </c>
      <c r="F239" s="8" t="e">
        <f>VLOOKUP(C239,Artigos!$B$4:'Artigos'!$F$100,3,FALSE)</f>
        <v>#N/A</v>
      </c>
      <c r="G239" s="3" t="s">
        <v>34</v>
      </c>
      <c r="H239" s="9">
        <v>6</v>
      </c>
      <c r="I239" s="5"/>
      <c r="J239" s="2" t="e">
        <f>IF(AND(D239=VLOOKUP(C239,Artigos!$B$4:'Artigos'!$F$100,2,FALSE),E239=VLOOKUP(C239,Artigos!$B$4:'Artigos'!$F$100,5,FALSE),F239=VLOOKUP(C239,Artigos!$B$4:'Artigos'!$F$100,3,FALSE),G239=VLOOKUP(C239,Artigos!$B$4:'Artigos'!$F$100,4,FALSE)),"IGUAL","DIFERENTE")</f>
        <v>#N/A</v>
      </c>
      <c r="K239" s="50">
        <v>28</v>
      </c>
      <c r="L239" s="33">
        <v>1</v>
      </c>
      <c r="N239">
        <v>12714</v>
      </c>
    </row>
    <row r="240" spans="2:14" ht="13.5" thickBot="1" x14ac:dyDescent="0.25">
      <c r="B240" s="3" t="s">
        <v>490</v>
      </c>
      <c r="C240" s="4"/>
      <c r="D240" s="3" t="s">
        <v>489</v>
      </c>
      <c r="E240" s="3" t="e">
        <f>VLOOKUP(C240,Artigos!$B$4:'Artigos'!$F$100,5,FALSE)</f>
        <v>#N/A</v>
      </c>
      <c r="F240" s="8" t="e">
        <f>VLOOKUP(C240,Artigos!$B$4:'Artigos'!$F$100,3,FALSE)</f>
        <v>#N/A</v>
      </c>
      <c r="G240" s="3" t="s">
        <v>34</v>
      </c>
      <c r="H240" s="9">
        <v>6</v>
      </c>
      <c r="I240" s="5"/>
      <c r="J240" s="2" t="e">
        <f>IF(AND(D240=VLOOKUP(C240,Artigos!$B$4:'Artigos'!$F$100,2,FALSE),E240=VLOOKUP(C240,Artigos!$B$4:'Artigos'!$F$100,5,FALSE),F240=VLOOKUP(C240,Artigos!$B$4:'Artigos'!$F$100,3,FALSE),G240=VLOOKUP(C240,Artigos!$B$4:'Artigos'!$F$100,4,FALSE)),"IGUAL","DIFERENTE")</f>
        <v>#N/A</v>
      </c>
      <c r="K240" s="50">
        <v>46.66</v>
      </c>
      <c r="L240" s="33">
        <v>1</v>
      </c>
      <c r="N240">
        <v>12715</v>
      </c>
    </row>
    <row r="241" spans="2:14" ht="13.5" thickBot="1" x14ac:dyDescent="0.25">
      <c r="B241" s="3" t="s">
        <v>492</v>
      </c>
      <c r="C241" s="4"/>
      <c r="D241" s="3" t="s">
        <v>491</v>
      </c>
      <c r="E241" s="3" t="e">
        <f>VLOOKUP(C241,Artigos!$B$4:'Artigos'!$F$100,5,FALSE)</f>
        <v>#N/A</v>
      </c>
      <c r="F241" s="8" t="e">
        <f>VLOOKUP(C241,Artigos!$B$4:'Artigos'!$F$100,3,FALSE)</f>
        <v>#N/A</v>
      </c>
      <c r="G241" s="3" t="s">
        <v>34</v>
      </c>
      <c r="H241" s="9">
        <v>12</v>
      </c>
      <c r="I241" s="5"/>
      <c r="J241" s="2" t="e">
        <f>IF(AND(D241=VLOOKUP(C241,Artigos!$B$4:'Artigos'!$F$100,2,FALSE),E241=VLOOKUP(C241,Artigos!$B$4:'Artigos'!$F$100,5,FALSE),F241=VLOOKUP(C241,Artigos!$B$4:'Artigos'!$F$100,3,FALSE),G241=VLOOKUP(C241,Artigos!$B$4:'Artigos'!$F$100,4,FALSE)),"IGUAL","DIFERENTE")</f>
        <v>#N/A</v>
      </c>
      <c r="K241" s="50">
        <v>11.25</v>
      </c>
      <c r="L241" s="33">
        <v>1</v>
      </c>
      <c r="N241">
        <v>12716</v>
      </c>
    </row>
    <row r="242" spans="2:14" ht="13.5" thickBot="1" x14ac:dyDescent="0.25">
      <c r="B242" s="3" t="s">
        <v>494</v>
      </c>
      <c r="C242" s="4"/>
      <c r="D242" s="3" t="s">
        <v>493</v>
      </c>
      <c r="E242" s="3" t="e">
        <f>VLOOKUP(C242,Artigos!$B$4:'Artigos'!$F$100,5,FALSE)</f>
        <v>#N/A</v>
      </c>
      <c r="F242" s="8" t="e">
        <f>VLOOKUP(C242,Artigos!$B$4:'Artigos'!$F$100,3,FALSE)</f>
        <v>#N/A</v>
      </c>
      <c r="G242" s="3" t="s">
        <v>34</v>
      </c>
      <c r="H242" s="9">
        <v>6</v>
      </c>
      <c r="I242" s="5"/>
      <c r="J242" s="2" t="e">
        <f>IF(AND(D242=VLOOKUP(C242,Artigos!$B$4:'Artigos'!$F$100,2,FALSE),E242=VLOOKUP(C242,Artigos!$B$4:'Artigos'!$F$100,5,FALSE),F242=VLOOKUP(C242,Artigos!$B$4:'Artigos'!$F$100,3,FALSE),G242=VLOOKUP(C242,Artigos!$B$4:'Artigos'!$F$100,4,FALSE)),"IGUAL","DIFERENTE")</f>
        <v>#N/A</v>
      </c>
      <c r="K242" s="50">
        <v>7.5</v>
      </c>
      <c r="L242" s="33">
        <v>1</v>
      </c>
      <c r="N242">
        <v>12717</v>
      </c>
    </row>
    <row r="243" spans="2:14" ht="13.5" thickBot="1" x14ac:dyDescent="0.25">
      <c r="B243" s="3" t="s">
        <v>496</v>
      </c>
      <c r="C243" s="4"/>
      <c r="D243" s="3" t="s">
        <v>495</v>
      </c>
      <c r="E243" s="3" t="e">
        <f>VLOOKUP(C243,Artigos!$B$4:'Artigos'!$F$100,5,FALSE)</f>
        <v>#N/A</v>
      </c>
      <c r="F243" s="8" t="e">
        <f>VLOOKUP(C243,Artigos!$B$4:'Artigos'!$F$100,3,FALSE)</f>
        <v>#N/A</v>
      </c>
      <c r="G243" s="3" t="s">
        <v>34</v>
      </c>
      <c r="H243" s="9">
        <v>6</v>
      </c>
      <c r="I243" s="5"/>
      <c r="J243" s="2" t="e">
        <f>IF(AND(D243=VLOOKUP(C243,Artigos!$B$4:'Artigos'!$F$100,2,FALSE),E243=VLOOKUP(C243,Artigos!$B$4:'Artigos'!$F$100,5,FALSE),F243=VLOOKUP(C243,Artigos!$B$4:'Artigos'!$F$100,3,FALSE),G243=VLOOKUP(C243,Artigos!$B$4:'Artigos'!$F$100,4,FALSE)),"IGUAL","DIFERENTE")</f>
        <v>#N/A</v>
      </c>
      <c r="K243" s="50">
        <v>8.5</v>
      </c>
      <c r="L243" s="33">
        <v>1</v>
      </c>
      <c r="N243">
        <v>12718</v>
      </c>
    </row>
    <row r="244" spans="2:14" ht="13.5" thickBot="1" x14ac:dyDescent="0.25">
      <c r="B244" s="3" t="s">
        <v>498</v>
      </c>
      <c r="C244" s="4"/>
      <c r="D244" s="3" t="s">
        <v>497</v>
      </c>
      <c r="E244" s="3" t="e">
        <f>VLOOKUP(C244,Artigos!$B$4:'Artigos'!$F$100,5,FALSE)</f>
        <v>#N/A</v>
      </c>
      <c r="F244" s="8" t="e">
        <f>VLOOKUP(C244,Artigos!$B$4:'Artigos'!$F$100,3,FALSE)</f>
        <v>#N/A</v>
      </c>
      <c r="G244" s="3" t="s">
        <v>34</v>
      </c>
      <c r="H244" s="9">
        <v>6</v>
      </c>
      <c r="I244" s="5"/>
      <c r="J244" s="2" t="e">
        <f>IF(AND(D244=VLOOKUP(C244,Artigos!$B$4:'Artigos'!$F$100,2,FALSE),E244=VLOOKUP(C244,Artigos!$B$4:'Artigos'!$F$100,5,FALSE),F244=VLOOKUP(C244,Artigos!$B$4:'Artigos'!$F$100,3,FALSE),G244=VLOOKUP(C244,Artigos!$B$4:'Artigos'!$F$100,4,FALSE)),"IGUAL","DIFERENTE")</f>
        <v>#N/A</v>
      </c>
      <c r="K244" s="50">
        <v>8.5</v>
      </c>
      <c r="L244" s="33">
        <v>1</v>
      </c>
      <c r="N244">
        <v>12719</v>
      </c>
    </row>
    <row r="245" spans="2:14" ht="13.5" thickBot="1" x14ac:dyDescent="0.25">
      <c r="B245" s="3" t="s">
        <v>500</v>
      </c>
      <c r="C245" s="4"/>
      <c r="D245" s="3" t="s">
        <v>499</v>
      </c>
      <c r="E245" s="3" t="e">
        <f>VLOOKUP(C245,Artigos!$B$4:'Artigos'!$F$100,5,FALSE)</f>
        <v>#N/A</v>
      </c>
      <c r="F245" s="8" t="e">
        <f>VLOOKUP(C245,Artigos!$B$4:'Artigos'!$F$100,3,FALSE)</f>
        <v>#N/A</v>
      </c>
      <c r="G245" s="3" t="s">
        <v>34</v>
      </c>
      <c r="H245" s="9">
        <v>6</v>
      </c>
      <c r="I245" s="5"/>
      <c r="J245" s="2" t="e">
        <f>IF(AND(D245=VLOOKUP(C245,Artigos!$B$4:'Artigos'!$F$100,2,FALSE),E245=VLOOKUP(C245,Artigos!$B$4:'Artigos'!$F$100,5,FALSE),F245=VLOOKUP(C245,Artigos!$B$4:'Artigos'!$F$100,3,FALSE),G245=VLOOKUP(C245,Artigos!$B$4:'Artigos'!$F$100,4,FALSE)),"IGUAL","DIFERENTE")</f>
        <v>#N/A</v>
      </c>
      <c r="K245" s="50">
        <v>42.16</v>
      </c>
      <c r="L245" s="33">
        <v>1</v>
      </c>
      <c r="N245">
        <v>12720</v>
      </c>
    </row>
    <row r="246" spans="2:14" ht="13.5" thickBot="1" x14ac:dyDescent="0.25">
      <c r="B246" s="3" t="s">
        <v>502</v>
      </c>
      <c r="C246" s="4"/>
      <c r="D246" s="3" t="s">
        <v>501</v>
      </c>
      <c r="E246" s="3" t="e">
        <f>VLOOKUP(C246,Artigos!$B$4:'Artigos'!$F$100,5,FALSE)</f>
        <v>#N/A</v>
      </c>
      <c r="F246" s="8" t="e">
        <f>VLOOKUP(C246,Artigos!$B$4:'Artigos'!$F$100,3,FALSE)</f>
        <v>#N/A</v>
      </c>
      <c r="G246" s="3" t="s">
        <v>34</v>
      </c>
      <c r="H246" s="9">
        <v>30</v>
      </c>
      <c r="I246" s="5"/>
      <c r="J246" s="2" t="e">
        <f>IF(AND(D246=VLOOKUP(C246,Artigos!$B$4:'Artigos'!$F$100,2,FALSE),E246=VLOOKUP(C246,Artigos!$B$4:'Artigos'!$F$100,5,FALSE),F246=VLOOKUP(C246,Artigos!$B$4:'Artigos'!$F$100,3,FALSE),G246=VLOOKUP(C246,Artigos!$B$4:'Artigos'!$F$100,4,FALSE)),"IGUAL","DIFERENTE")</f>
        <v>#N/A</v>
      </c>
      <c r="K246" s="50">
        <v>1.23</v>
      </c>
      <c r="L246" s="33">
        <v>1</v>
      </c>
      <c r="N246">
        <v>12721</v>
      </c>
    </row>
    <row r="247" spans="2:14" ht="13.5" thickBot="1" x14ac:dyDescent="0.25">
      <c r="B247" s="3" t="s">
        <v>504</v>
      </c>
      <c r="C247" s="4"/>
      <c r="D247" s="3" t="s">
        <v>503</v>
      </c>
      <c r="E247" s="3" t="e">
        <f>VLOOKUP(C247,Artigos!$B$4:'Artigos'!$F$100,5,FALSE)</f>
        <v>#N/A</v>
      </c>
      <c r="F247" s="8" t="e">
        <f>VLOOKUP(C247,Artigos!$B$4:'Artigos'!$F$100,3,FALSE)</f>
        <v>#N/A</v>
      </c>
      <c r="G247" s="3" t="s">
        <v>34</v>
      </c>
      <c r="H247" s="9">
        <v>10</v>
      </c>
      <c r="I247" s="5"/>
      <c r="J247" s="2" t="e">
        <f>IF(AND(D247=VLOOKUP(C247,Artigos!$B$4:'Artigos'!$F$100,2,FALSE),E247=VLOOKUP(C247,Artigos!$B$4:'Artigos'!$F$100,5,FALSE),F247=VLOOKUP(C247,Artigos!$B$4:'Artigos'!$F$100,3,FALSE),G247=VLOOKUP(C247,Artigos!$B$4:'Artigos'!$F$100,4,FALSE)),"IGUAL","DIFERENTE")</f>
        <v>#N/A</v>
      </c>
      <c r="K247" s="50">
        <v>4.0999999999999996</v>
      </c>
      <c r="L247" s="33">
        <v>1</v>
      </c>
      <c r="N247">
        <v>12722</v>
      </c>
    </row>
    <row r="248" spans="2:14" ht="13.5" thickBot="1" x14ac:dyDescent="0.25">
      <c r="B248" s="3" t="s">
        <v>506</v>
      </c>
      <c r="C248" s="4"/>
      <c r="D248" s="3" t="s">
        <v>505</v>
      </c>
      <c r="E248" s="3" t="e">
        <f>VLOOKUP(C248,Artigos!$B$4:'Artigos'!$F$100,5,FALSE)</f>
        <v>#N/A</v>
      </c>
      <c r="F248" s="8" t="e">
        <f>VLOOKUP(C248,Artigos!$B$4:'Artigos'!$F$100,3,FALSE)</f>
        <v>#N/A</v>
      </c>
      <c r="G248" s="3" t="s">
        <v>34</v>
      </c>
      <c r="H248" s="9">
        <v>10</v>
      </c>
      <c r="I248" s="5"/>
      <c r="J248" s="2" t="e">
        <f>IF(AND(D248=VLOOKUP(C248,Artigos!$B$4:'Artigos'!$F$100,2,FALSE),E248=VLOOKUP(C248,Artigos!$B$4:'Artigos'!$F$100,5,FALSE),F248=VLOOKUP(C248,Artigos!$B$4:'Artigos'!$F$100,3,FALSE),G248=VLOOKUP(C248,Artigos!$B$4:'Artigos'!$F$100,4,FALSE)),"IGUAL","DIFERENTE")</f>
        <v>#N/A</v>
      </c>
      <c r="K248" s="50">
        <v>17.7</v>
      </c>
      <c r="L248" s="33">
        <v>1</v>
      </c>
      <c r="N248">
        <v>12723</v>
      </c>
    </row>
    <row r="249" spans="2:14" ht="13.5" thickBot="1" x14ac:dyDescent="0.25">
      <c r="B249" s="3" t="s">
        <v>508</v>
      </c>
      <c r="C249" s="4"/>
      <c r="D249" s="3" t="s">
        <v>507</v>
      </c>
      <c r="E249" s="3" t="e">
        <f>VLOOKUP(C249,Artigos!$B$4:'Artigos'!$F$100,5,FALSE)</f>
        <v>#N/A</v>
      </c>
      <c r="F249" s="8" t="e">
        <f>VLOOKUP(C249,Artigos!$B$4:'Artigos'!$F$100,3,FALSE)</f>
        <v>#N/A</v>
      </c>
      <c r="G249" s="3" t="s">
        <v>34</v>
      </c>
      <c r="H249" s="9">
        <v>6</v>
      </c>
      <c r="I249" s="5"/>
      <c r="J249" s="2" t="e">
        <f>IF(AND(D249=VLOOKUP(C249,Artigos!$B$4:'Artigos'!$F$100,2,FALSE),E249=VLOOKUP(C249,Artigos!$B$4:'Artigos'!$F$100,5,FALSE),F249=VLOOKUP(C249,Artigos!$B$4:'Artigos'!$F$100,3,FALSE),G249=VLOOKUP(C249,Artigos!$B$4:'Artigos'!$F$100,4,FALSE)),"IGUAL","DIFERENTE")</f>
        <v>#N/A</v>
      </c>
      <c r="K249" s="50">
        <v>26.83</v>
      </c>
      <c r="L249" s="33">
        <v>1</v>
      </c>
      <c r="N249">
        <v>12724</v>
      </c>
    </row>
    <row r="250" spans="2:14" ht="13.5" thickBot="1" x14ac:dyDescent="0.25">
      <c r="B250" s="3" t="s">
        <v>510</v>
      </c>
      <c r="C250" s="4"/>
      <c r="D250" s="3" t="s">
        <v>509</v>
      </c>
      <c r="E250" s="3" t="e">
        <f>VLOOKUP(C250,Artigos!$B$4:'Artigos'!$F$100,5,FALSE)</f>
        <v>#N/A</v>
      </c>
      <c r="F250" s="8" t="e">
        <f>VLOOKUP(C250,Artigos!$B$4:'Artigos'!$F$100,3,FALSE)</f>
        <v>#N/A</v>
      </c>
      <c r="G250" s="3" t="s">
        <v>34</v>
      </c>
      <c r="H250" s="9">
        <v>12</v>
      </c>
      <c r="I250" s="5"/>
      <c r="J250" s="2" t="e">
        <f>IF(AND(D250=VLOOKUP(C250,Artigos!$B$4:'Artigos'!$F$100,2,FALSE),E250=VLOOKUP(C250,Artigos!$B$4:'Artigos'!$F$100,5,FALSE),F250=VLOOKUP(C250,Artigos!$B$4:'Artigos'!$F$100,3,FALSE),G250=VLOOKUP(C250,Artigos!$B$4:'Artigos'!$F$100,4,FALSE)),"IGUAL","DIFERENTE")</f>
        <v>#N/A</v>
      </c>
      <c r="K250" s="50">
        <v>34.659999999999997</v>
      </c>
      <c r="L250" s="33">
        <v>1</v>
      </c>
      <c r="N250">
        <v>12725</v>
      </c>
    </row>
    <row r="251" spans="2:14" ht="13.5" thickBot="1" x14ac:dyDescent="0.25">
      <c r="B251" s="3" t="s">
        <v>512</v>
      </c>
      <c r="C251" s="4"/>
      <c r="D251" s="3" t="s">
        <v>511</v>
      </c>
      <c r="E251" s="3" t="e">
        <f>VLOOKUP(C251,Artigos!$B$4:'Artigos'!$F$100,5,FALSE)</f>
        <v>#N/A</v>
      </c>
      <c r="F251" s="8" t="e">
        <f>VLOOKUP(C251,Artigos!$B$4:'Artigos'!$F$100,3,FALSE)</f>
        <v>#N/A</v>
      </c>
      <c r="G251" s="3" t="s">
        <v>34</v>
      </c>
      <c r="H251" s="9">
        <v>12</v>
      </c>
      <c r="I251" s="5"/>
      <c r="J251" s="2" t="e">
        <f>IF(AND(D251=VLOOKUP(C251,Artigos!$B$4:'Artigos'!$F$100,2,FALSE),E251=VLOOKUP(C251,Artigos!$B$4:'Artigos'!$F$100,5,FALSE),F251=VLOOKUP(C251,Artigos!$B$4:'Artigos'!$F$100,3,FALSE),G251=VLOOKUP(C251,Artigos!$B$4:'Artigos'!$F$100,4,FALSE)),"IGUAL","DIFERENTE")</f>
        <v>#N/A</v>
      </c>
      <c r="K251" s="50">
        <v>34.659999999999997</v>
      </c>
      <c r="L251" s="33">
        <v>1</v>
      </c>
      <c r="N251">
        <v>12726</v>
      </c>
    </row>
    <row r="252" spans="2:14" ht="13.5" thickBot="1" x14ac:dyDescent="0.25">
      <c r="B252" s="3" t="s">
        <v>514</v>
      </c>
      <c r="C252" s="4"/>
      <c r="D252" s="3" t="s">
        <v>513</v>
      </c>
      <c r="E252" s="3" t="e">
        <f>VLOOKUP(C252,Artigos!$B$4:'Artigos'!$F$100,5,FALSE)</f>
        <v>#N/A</v>
      </c>
      <c r="F252" s="8" t="e">
        <f>VLOOKUP(C252,Artigos!$B$4:'Artigos'!$F$100,3,FALSE)</f>
        <v>#N/A</v>
      </c>
      <c r="G252" s="3" t="s">
        <v>34</v>
      </c>
      <c r="H252" s="9">
        <v>20</v>
      </c>
      <c r="I252" s="5"/>
      <c r="J252" s="2" t="e">
        <f>IF(AND(D252=VLOOKUP(C252,Artigos!$B$4:'Artigos'!$F$100,2,FALSE),E252=VLOOKUP(C252,Artigos!$B$4:'Artigos'!$F$100,5,FALSE),F252=VLOOKUP(C252,Artigos!$B$4:'Artigos'!$F$100,3,FALSE),G252=VLOOKUP(C252,Artigos!$B$4:'Artigos'!$F$100,4,FALSE)),"IGUAL","DIFERENTE")</f>
        <v>#N/A</v>
      </c>
      <c r="K252" s="50">
        <v>1.2</v>
      </c>
      <c r="L252" s="33">
        <v>1</v>
      </c>
      <c r="N252">
        <v>12727</v>
      </c>
    </row>
    <row r="253" spans="2:14" ht="13.5" thickBot="1" x14ac:dyDescent="0.25">
      <c r="B253" s="3" t="s">
        <v>516</v>
      </c>
      <c r="C253" s="4"/>
      <c r="D253" s="3" t="s">
        <v>515</v>
      </c>
      <c r="E253" s="3" t="e">
        <f>VLOOKUP(C253,Artigos!$B$4:'Artigos'!$F$100,5,FALSE)</f>
        <v>#N/A</v>
      </c>
      <c r="F253" s="8" t="e">
        <f>VLOOKUP(C253,Artigos!$B$4:'Artigos'!$F$100,3,FALSE)</f>
        <v>#N/A</v>
      </c>
      <c r="G253" s="3" t="s">
        <v>34</v>
      </c>
      <c r="H253" s="9">
        <v>25</v>
      </c>
      <c r="I253" s="5"/>
      <c r="J253" s="2" t="e">
        <f>IF(AND(D253=VLOOKUP(C253,Artigos!$B$4:'Artigos'!$F$100,2,FALSE),E253=VLOOKUP(C253,Artigos!$B$4:'Artigos'!$F$100,5,FALSE),F253=VLOOKUP(C253,Artigos!$B$4:'Artigos'!$F$100,3,FALSE),G253=VLOOKUP(C253,Artigos!$B$4:'Artigos'!$F$100,4,FALSE)),"IGUAL","DIFERENTE")</f>
        <v>#N/A</v>
      </c>
      <c r="K253" s="50">
        <v>1.24</v>
      </c>
      <c r="L253" s="33">
        <v>1</v>
      </c>
      <c r="N253">
        <v>12728</v>
      </c>
    </row>
    <row r="254" spans="2:14" ht="13.5" thickBot="1" x14ac:dyDescent="0.25">
      <c r="B254" s="3" t="s">
        <v>518</v>
      </c>
      <c r="C254" s="4"/>
      <c r="D254" s="3" t="s">
        <v>517</v>
      </c>
      <c r="E254" s="3" t="e">
        <f>VLOOKUP(C254,Artigos!$B$4:'Artigos'!$F$100,5,FALSE)</f>
        <v>#N/A</v>
      </c>
      <c r="F254" s="8" t="e">
        <f>VLOOKUP(C254,Artigos!$B$4:'Artigos'!$F$100,3,FALSE)</f>
        <v>#N/A</v>
      </c>
      <c r="G254" s="3" t="s">
        <v>34</v>
      </c>
      <c r="H254" s="9">
        <v>50</v>
      </c>
      <c r="I254" s="5"/>
      <c r="J254" s="2" t="e">
        <f>IF(AND(D254=VLOOKUP(C254,Artigos!$B$4:'Artigos'!$F$100,2,FALSE),E254=VLOOKUP(C254,Artigos!$B$4:'Artigos'!$F$100,5,FALSE),F254=VLOOKUP(C254,Artigos!$B$4:'Artigos'!$F$100,3,FALSE),G254=VLOOKUP(C254,Artigos!$B$4:'Artigos'!$F$100,4,FALSE)),"IGUAL","DIFERENTE")</f>
        <v>#N/A</v>
      </c>
      <c r="K254" s="50">
        <v>1.22</v>
      </c>
      <c r="L254" s="33">
        <v>1</v>
      </c>
      <c r="N254">
        <v>12729</v>
      </c>
    </row>
    <row r="255" spans="2:14" ht="13.5" thickBot="1" x14ac:dyDescent="0.25">
      <c r="B255" s="3" t="s">
        <v>520</v>
      </c>
      <c r="C255" s="4"/>
      <c r="D255" s="3" t="s">
        <v>519</v>
      </c>
      <c r="E255" s="3" t="e">
        <f>VLOOKUP(C255,Artigos!$B$4:'Artigos'!$F$100,5,FALSE)</f>
        <v>#N/A</v>
      </c>
      <c r="F255" s="8" t="e">
        <f>VLOOKUP(C255,Artigos!$B$4:'Artigos'!$F$100,3,FALSE)</f>
        <v>#N/A</v>
      </c>
      <c r="G255" s="3" t="s">
        <v>34</v>
      </c>
      <c r="H255" s="9">
        <v>80</v>
      </c>
      <c r="I255" s="5"/>
      <c r="J255" s="2" t="e">
        <f>IF(AND(D255=VLOOKUP(C255,Artigos!$B$4:'Artigos'!$F$100,2,FALSE),E255=VLOOKUP(C255,Artigos!$B$4:'Artigos'!$F$100,5,FALSE),F255=VLOOKUP(C255,Artigos!$B$4:'Artigos'!$F$100,3,FALSE),G255=VLOOKUP(C255,Artigos!$B$4:'Artigos'!$F$100,4,FALSE)),"IGUAL","DIFERENTE")</f>
        <v>#N/A</v>
      </c>
      <c r="K255" s="50">
        <v>1.24</v>
      </c>
      <c r="L255" s="33">
        <v>1</v>
      </c>
      <c r="N255">
        <v>12730</v>
      </c>
    </row>
    <row r="256" spans="2:14" ht="13.5" thickBot="1" x14ac:dyDescent="0.25">
      <c r="B256" s="3" t="s">
        <v>522</v>
      </c>
      <c r="C256" s="4"/>
      <c r="D256" s="3" t="s">
        <v>521</v>
      </c>
      <c r="E256" s="3" t="e">
        <f>VLOOKUP(C256,Artigos!$B$4:'Artigos'!$F$100,5,FALSE)</f>
        <v>#N/A</v>
      </c>
      <c r="F256" s="8" t="e">
        <f>VLOOKUP(C256,Artigos!$B$4:'Artigos'!$F$100,3,FALSE)</f>
        <v>#N/A</v>
      </c>
      <c r="G256" s="3" t="s">
        <v>34</v>
      </c>
      <c r="H256" s="9">
        <v>10</v>
      </c>
      <c r="I256" s="5"/>
      <c r="J256" s="2" t="e">
        <f>IF(AND(D256=VLOOKUP(C256,Artigos!$B$4:'Artigos'!$F$100,2,FALSE),E256=VLOOKUP(C256,Artigos!$B$4:'Artigos'!$F$100,5,FALSE),F256=VLOOKUP(C256,Artigos!$B$4:'Artigos'!$F$100,3,FALSE),G256=VLOOKUP(C256,Artigos!$B$4:'Artigos'!$F$100,4,FALSE)),"IGUAL","DIFERENTE")</f>
        <v>#N/A</v>
      </c>
      <c r="K256" s="50">
        <v>3.7</v>
      </c>
      <c r="L256" s="33">
        <v>1</v>
      </c>
      <c r="N256">
        <v>12731</v>
      </c>
    </row>
    <row r="257" spans="2:14" ht="13.5" thickBot="1" x14ac:dyDescent="0.25">
      <c r="B257" s="3" t="s">
        <v>524</v>
      </c>
      <c r="C257" s="4"/>
      <c r="D257" s="3" t="s">
        <v>523</v>
      </c>
      <c r="E257" s="3" t="e">
        <f>VLOOKUP(C257,Artigos!$B$4:'Artigos'!$F$100,5,FALSE)</f>
        <v>#N/A</v>
      </c>
      <c r="F257" s="8" t="e">
        <f>VLOOKUP(C257,Artigos!$B$4:'Artigos'!$F$100,3,FALSE)</f>
        <v>#N/A</v>
      </c>
      <c r="G257" s="3" t="s">
        <v>34</v>
      </c>
      <c r="H257" s="9">
        <v>4</v>
      </c>
      <c r="I257" s="5"/>
      <c r="J257" s="2" t="e">
        <f>IF(AND(D257=VLOOKUP(C257,Artigos!$B$4:'Artigos'!$F$100,2,FALSE),E257=VLOOKUP(C257,Artigos!$B$4:'Artigos'!$F$100,5,FALSE),F257=VLOOKUP(C257,Artigos!$B$4:'Artigos'!$F$100,3,FALSE),G257=VLOOKUP(C257,Artigos!$B$4:'Artigos'!$F$100,4,FALSE)),"IGUAL","DIFERENTE")</f>
        <v>#N/A</v>
      </c>
      <c r="K257" s="50">
        <v>226.25</v>
      </c>
      <c r="L257" s="33">
        <v>1</v>
      </c>
      <c r="N257">
        <v>12732</v>
      </c>
    </row>
    <row r="258" spans="2:14" ht="13.5" thickBot="1" x14ac:dyDescent="0.25">
      <c r="B258" s="3" t="s">
        <v>526</v>
      </c>
      <c r="C258" s="4"/>
      <c r="D258" s="3" t="s">
        <v>525</v>
      </c>
      <c r="E258" s="3" t="e">
        <f>VLOOKUP(C258,Artigos!$B$4:'Artigos'!$F$100,5,FALSE)</f>
        <v>#N/A</v>
      </c>
      <c r="F258" s="8" t="e">
        <f>VLOOKUP(C258,Artigos!$B$4:'Artigos'!$F$100,3,FALSE)</f>
        <v>#N/A</v>
      </c>
      <c r="G258" s="3" t="s">
        <v>34</v>
      </c>
      <c r="H258" s="9">
        <v>8</v>
      </c>
      <c r="I258" s="5"/>
      <c r="J258" s="2" t="e">
        <f>IF(AND(D258=VLOOKUP(C258,Artigos!$B$4:'Artigos'!$F$100,2,FALSE),E258=VLOOKUP(C258,Artigos!$B$4:'Artigos'!$F$100,5,FALSE),F258=VLOOKUP(C258,Artigos!$B$4:'Artigos'!$F$100,3,FALSE),G258=VLOOKUP(C258,Artigos!$B$4:'Artigos'!$F$100,4,FALSE)),"IGUAL","DIFERENTE")</f>
        <v>#N/A</v>
      </c>
      <c r="K258" s="50">
        <v>17.12</v>
      </c>
      <c r="L258" s="33">
        <v>1</v>
      </c>
      <c r="N258">
        <v>12733</v>
      </c>
    </row>
    <row r="259" spans="2:14" ht="13.5" thickBot="1" x14ac:dyDescent="0.25">
      <c r="B259" s="3" t="s">
        <v>528</v>
      </c>
      <c r="C259" s="4"/>
      <c r="D259" s="3" t="s">
        <v>527</v>
      </c>
      <c r="E259" s="3" t="e">
        <f>VLOOKUP(C259,Artigos!$B$4:'Artigos'!$F$100,5,FALSE)</f>
        <v>#N/A</v>
      </c>
      <c r="F259" s="8" t="e">
        <f>VLOOKUP(C259,Artigos!$B$4:'Artigos'!$F$100,3,FALSE)</f>
        <v>#N/A</v>
      </c>
      <c r="G259" s="3" t="s">
        <v>34</v>
      </c>
      <c r="H259" s="9">
        <v>2</v>
      </c>
      <c r="I259" s="5"/>
      <c r="J259" s="2" t="e">
        <f>IF(AND(D259=VLOOKUP(C259,Artigos!$B$4:'Artigos'!$F$100,2,FALSE),E259=VLOOKUP(C259,Artigos!$B$4:'Artigos'!$F$100,5,FALSE),F259=VLOOKUP(C259,Artigos!$B$4:'Artigos'!$F$100,3,FALSE),G259=VLOOKUP(C259,Artigos!$B$4:'Artigos'!$F$100,4,FALSE)),"IGUAL","DIFERENTE")</f>
        <v>#N/A</v>
      </c>
      <c r="K259" s="50">
        <v>35.5</v>
      </c>
      <c r="L259" s="33">
        <v>1</v>
      </c>
      <c r="N259">
        <v>12734</v>
      </c>
    </row>
    <row r="260" spans="2:14" ht="13.5" thickBot="1" x14ac:dyDescent="0.25">
      <c r="B260" s="3" t="s">
        <v>530</v>
      </c>
      <c r="C260" s="4"/>
      <c r="D260" s="3" t="s">
        <v>529</v>
      </c>
      <c r="E260" s="3" t="e">
        <f>VLOOKUP(C260,Artigos!$B$4:'Artigos'!$F$100,5,FALSE)</f>
        <v>#N/A</v>
      </c>
      <c r="F260" s="8" t="e">
        <f>VLOOKUP(C260,Artigos!$B$4:'Artigos'!$F$100,3,FALSE)</f>
        <v>#N/A</v>
      </c>
      <c r="G260" s="3" t="s">
        <v>34</v>
      </c>
      <c r="H260" s="9">
        <v>20</v>
      </c>
      <c r="I260" s="5"/>
      <c r="J260" s="2" t="e">
        <f>IF(AND(D260=VLOOKUP(C260,Artigos!$B$4:'Artigos'!$F$100,2,FALSE),E260=VLOOKUP(C260,Artigos!$B$4:'Artigos'!$F$100,5,FALSE),F260=VLOOKUP(C260,Artigos!$B$4:'Artigos'!$F$100,3,FALSE),G260=VLOOKUP(C260,Artigos!$B$4:'Artigos'!$F$100,4,FALSE)),"IGUAL","DIFERENTE")</f>
        <v>#N/A</v>
      </c>
      <c r="K260" s="50">
        <v>21.5</v>
      </c>
      <c r="L260" s="33">
        <v>1</v>
      </c>
      <c r="N260">
        <v>12735</v>
      </c>
    </row>
    <row r="261" spans="2:14" ht="13.5" thickBot="1" x14ac:dyDescent="0.25">
      <c r="B261" s="3" t="s">
        <v>532</v>
      </c>
      <c r="C261" s="4"/>
      <c r="D261" s="3" t="s">
        <v>531</v>
      </c>
      <c r="E261" s="3" t="e">
        <f>VLOOKUP(C261,Artigos!$B$4:'Artigos'!$F$100,5,FALSE)</f>
        <v>#N/A</v>
      </c>
      <c r="F261" s="8" t="e">
        <f>VLOOKUP(C261,Artigos!$B$4:'Artigos'!$F$100,3,FALSE)</f>
        <v>#N/A</v>
      </c>
      <c r="G261" s="3" t="s">
        <v>34</v>
      </c>
      <c r="H261" s="9">
        <v>3</v>
      </c>
      <c r="I261" s="5"/>
      <c r="J261" s="2" t="e">
        <f>IF(AND(D261=VLOOKUP(C261,Artigos!$B$4:'Artigos'!$F$100,2,FALSE),E261=VLOOKUP(C261,Artigos!$B$4:'Artigos'!$F$100,5,FALSE),F261=VLOOKUP(C261,Artigos!$B$4:'Artigos'!$F$100,3,FALSE),G261=VLOOKUP(C261,Artigos!$B$4:'Artigos'!$F$100,4,FALSE)),"IGUAL","DIFERENTE")</f>
        <v>#N/A</v>
      </c>
      <c r="K261" s="50">
        <v>39.33</v>
      </c>
      <c r="L261" s="33">
        <v>1</v>
      </c>
      <c r="N261">
        <v>12736</v>
      </c>
    </row>
    <row r="262" spans="2:14" ht="13.5" thickBot="1" x14ac:dyDescent="0.25">
      <c r="B262" s="3" t="s">
        <v>534</v>
      </c>
      <c r="C262" s="4"/>
      <c r="D262" s="3" t="s">
        <v>533</v>
      </c>
      <c r="E262" s="3" t="e">
        <f>VLOOKUP(C262,Artigos!$B$4:'Artigos'!$F$100,5,FALSE)</f>
        <v>#N/A</v>
      </c>
      <c r="F262" s="8" t="e">
        <f>VLOOKUP(C262,Artigos!$B$4:'Artigos'!$F$100,3,FALSE)</f>
        <v>#N/A</v>
      </c>
      <c r="G262" s="3" t="s">
        <v>34</v>
      </c>
      <c r="H262" s="9">
        <v>2</v>
      </c>
      <c r="I262" s="5"/>
      <c r="J262" s="2" t="e">
        <f>IF(AND(D262=VLOOKUP(C262,Artigos!$B$4:'Artigos'!$F$100,2,FALSE),E262=VLOOKUP(C262,Artigos!$B$4:'Artigos'!$F$100,5,FALSE),F262=VLOOKUP(C262,Artigos!$B$4:'Artigos'!$F$100,3,FALSE),G262=VLOOKUP(C262,Artigos!$B$4:'Artigos'!$F$100,4,FALSE)),"IGUAL","DIFERENTE")</f>
        <v>#N/A</v>
      </c>
      <c r="K262" s="50">
        <v>169.5</v>
      </c>
      <c r="L262" s="33">
        <v>1</v>
      </c>
      <c r="N262">
        <v>12737</v>
      </c>
    </row>
    <row r="263" spans="2:14" ht="13.5" thickBot="1" x14ac:dyDescent="0.25">
      <c r="B263" s="3" t="s">
        <v>536</v>
      </c>
      <c r="C263" s="4"/>
      <c r="D263" s="3" t="s">
        <v>535</v>
      </c>
      <c r="E263" s="3" t="e">
        <f>VLOOKUP(C263,Artigos!$B$4:'Artigos'!$F$100,5,FALSE)</f>
        <v>#N/A</v>
      </c>
      <c r="F263" s="8" t="e">
        <f>VLOOKUP(C263,Artigos!$B$4:'Artigos'!$F$100,3,FALSE)</f>
        <v>#N/A</v>
      </c>
      <c r="G263" s="3" t="s">
        <v>34</v>
      </c>
      <c r="H263" s="9">
        <v>6</v>
      </c>
      <c r="I263" s="5"/>
      <c r="J263" s="2" t="e">
        <f>IF(AND(D263=VLOOKUP(C263,Artigos!$B$4:'Artigos'!$F$100,2,FALSE),E263=VLOOKUP(C263,Artigos!$B$4:'Artigos'!$F$100,5,FALSE),F263=VLOOKUP(C263,Artigos!$B$4:'Artigos'!$F$100,3,FALSE),G263=VLOOKUP(C263,Artigos!$B$4:'Artigos'!$F$100,4,FALSE)),"IGUAL","DIFERENTE")</f>
        <v>#N/A</v>
      </c>
      <c r="K263" s="50">
        <v>19.3</v>
      </c>
      <c r="L263" s="33">
        <v>1</v>
      </c>
      <c r="N263">
        <v>12738</v>
      </c>
    </row>
    <row r="264" spans="2:14" ht="13.5" thickBot="1" x14ac:dyDescent="0.25">
      <c r="B264" s="3" t="s">
        <v>538</v>
      </c>
      <c r="C264" s="4"/>
      <c r="D264" s="3" t="s">
        <v>537</v>
      </c>
      <c r="E264" s="3" t="e">
        <f>VLOOKUP(C264,Artigos!$B$4:'Artigos'!$F$100,5,FALSE)</f>
        <v>#N/A</v>
      </c>
      <c r="F264" s="8" t="e">
        <f>VLOOKUP(C264,Artigos!$B$4:'Artigos'!$F$100,3,FALSE)</f>
        <v>#N/A</v>
      </c>
      <c r="G264" s="3" t="s">
        <v>34</v>
      </c>
      <c r="H264" s="9">
        <v>6</v>
      </c>
      <c r="I264" s="5"/>
      <c r="J264" s="2" t="e">
        <f>IF(AND(D264=VLOOKUP(C264,Artigos!$B$4:'Artigos'!$F$100,2,FALSE),E264=VLOOKUP(C264,Artigos!$B$4:'Artigos'!$F$100,5,FALSE),F264=VLOOKUP(C264,Artigos!$B$4:'Artigos'!$F$100,3,FALSE),G264=VLOOKUP(C264,Artigos!$B$4:'Artigos'!$F$100,4,FALSE)),"IGUAL","DIFERENTE")</f>
        <v>#N/A</v>
      </c>
      <c r="K264" s="50">
        <v>66</v>
      </c>
      <c r="L264" s="33">
        <v>1</v>
      </c>
      <c r="N264">
        <v>12739</v>
      </c>
    </row>
    <row r="265" spans="2:14" ht="13.5" thickBot="1" x14ac:dyDescent="0.25">
      <c r="B265" s="3" t="s">
        <v>540</v>
      </c>
      <c r="C265" s="4"/>
      <c r="D265" s="3" t="s">
        <v>539</v>
      </c>
      <c r="E265" s="3" t="e">
        <f>VLOOKUP(C265,Artigos!$B$4:'Artigos'!$F$100,5,FALSE)</f>
        <v>#N/A</v>
      </c>
      <c r="F265" s="8" t="e">
        <f>VLOOKUP(C265,Artigos!$B$4:'Artigos'!$F$100,3,FALSE)</f>
        <v>#N/A</v>
      </c>
      <c r="G265" s="3" t="s">
        <v>34</v>
      </c>
      <c r="H265" s="9">
        <v>6</v>
      </c>
      <c r="I265" s="5"/>
      <c r="J265" s="2" t="e">
        <f>IF(AND(D265=VLOOKUP(C265,Artigos!$B$4:'Artigos'!$F$100,2,FALSE),E265=VLOOKUP(C265,Artigos!$B$4:'Artigos'!$F$100,5,FALSE),F265=VLOOKUP(C265,Artigos!$B$4:'Artigos'!$F$100,3,FALSE),G265=VLOOKUP(C265,Artigos!$B$4:'Artigos'!$F$100,4,FALSE)),"IGUAL","DIFERENTE")</f>
        <v>#N/A</v>
      </c>
      <c r="K265" s="50">
        <v>75.3</v>
      </c>
      <c r="L265" s="33">
        <v>1</v>
      </c>
      <c r="N265">
        <v>12740</v>
      </c>
    </row>
    <row r="266" spans="2:14" ht="13.5" thickBot="1" x14ac:dyDescent="0.25">
      <c r="B266" s="3" t="s">
        <v>542</v>
      </c>
      <c r="C266" s="4"/>
      <c r="D266" s="3" t="s">
        <v>541</v>
      </c>
      <c r="E266" s="3" t="e">
        <f>VLOOKUP(C266,Artigos!$B$4:'Artigos'!$F$100,5,FALSE)</f>
        <v>#N/A</v>
      </c>
      <c r="F266" s="8" t="e">
        <f>VLOOKUP(C266,Artigos!$B$4:'Artigos'!$F$100,3,FALSE)</f>
        <v>#N/A</v>
      </c>
      <c r="G266" s="3" t="s">
        <v>34</v>
      </c>
      <c r="H266" s="9">
        <v>2</v>
      </c>
      <c r="I266" s="5"/>
      <c r="J266" s="2" t="e">
        <f>IF(AND(D266=VLOOKUP(C266,Artigos!$B$4:'Artigos'!$F$100,2,FALSE),E266=VLOOKUP(C266,Artigos!$B$4:'Artigos'!$F$100,5,FALSE),F266=VLOOKUP(C266,Artigos!$B$4:'Artigos'!$F$100,3,FALSE),G266=VLOOKUP(C266,Artigos!$B$4:'Artigos'!$F$100,4,FALSE)),"IGUAL","DIFERENTE")</f>
        <v>#N/A</v>
      </c>
      <c r="K266" s="50">
        <v>57.5</v>
      </c>
      <c r="L266" s="33">
        <v>1</v>
      </c>
      <c r="N266">
        <v>12741</v>
      </c>
    </row>
    <row r="267" spans="2:14" ht="13.5" thickBot="1" x14ac:dyDescent="0.25">
      <c r="B267" s="3" t="s">
        <v>544</v>
      </c>
      <c r="C267" s="4"/>
      <c r="D267" s="3" t="s">
        <v>543</v>
      </c>
      <c r="E267" s="3" t="e">
        <f>VLOOKUP(C267,Artigos!$B$4:'Artigos'!$F$100,5,FALSE)</f>
        <v>#N/A</v>
      </c>
      <c r="F267" s="8" t="e">
        <f>VLOOKUP(C267,Artigos!$B$4:'Artigos'!$F$100,3,FALSE)</f>
        <v>#N/A</v>
      </c>
      <c r="G267" s="3" t="s">
        <v>34</v>
      </c>
      <c r="H267" s="9">
        <v>6</v>
      </c>
      <c r="I267" s="5"/>
      <c r="J267" s="2" t="e">
        <f>IF(AND(D267=VLOOKUP(C267,Artigos!$B$4:'Artigos'!$F$100,2,FALSE),E267=VLOOKUP(C267,Artigos!$B$4:'Artigos'!$F$100,5,FALSE),F267=VLOOKUP(C267,Artigos!$B$4:'Artigos'!$F$100,3,FALSE),G267=VLOOKUP(C267,Artigos!$B$4:'Artigos'!$F$100,4,FALSE)),"IGUAL","DIFERENTE")</f>
        <v>#N/A</v>
      </c>
      <c r="K267" s="50">
        <v>15.16</v>
      </c>
      <c r="L267" s="33">
        <v>1</v>
      </c>
      <c r="N267">
        <v>12742</v>
      </c>
    </row>
    <row r="268" spans="2:14" ht="13.5" thickBot="1" x14ac:dyDescent="0.25">
      <c r="B268" s="3" t="s">
        <v>546</v>
      </c>
      <c r="C268" s="4"/>
      <c r="D268" s="3" t="s">
        <v>545</v>
      </c>
      <c r="E268" s="3" t="e">
        <f>VLOOKUP(C268,Artigos!$B$4:'Artigos'!$F$100,5,FALSE)</f>
        <v>#N/A</v>
      </c>
      <c r="F268" s="8" t="e">
        <f>VLOOKUP(C268,Artigos!$B$4:'Artigos'!$F$100,3,FALSE)</f>
        <v>#N/A</v>
      </c>
      <c r="G268" s="3" t="s">
        <v>34</v>
      </c>
      <c r="H268" s="9">
        <v>6</v>
      </c>
      <c r="I268" s="5"/>
      <c r="J268" s="2" t="e">
        <f>IF(AND(D268=VLOOKUP(C268,Artigos!$B$4:'Artigos'!$F$100,2,FALSE),E268=VLOOKUP(C268,Artigos!$B$4:'Artigos'!$F$100,5,FALSE),F268=VLOOKUP(C268,Artigos!$B$4:'Artigos'!$F$100,3,FALSE),G268=VLOOKUP(C268,Artigos!$B$4:'Artigos'!$F$100,4,FALSE)),"IGUAL","DIFERENTE")</f>
        <v>#N/A</v>
      </c>
      <c r="K268" s="50">
        <v>14</v>
      </c>
      <c r="L268" s="33">
        <v>1</v>
      </c>
      <c r="N268">
        <v>12743</v>
      </c>
    </row>
    <row r="269" spans="2:14" ht="13.5" thickBot="1" x14ac:dyDescent="0.25">
      <c r="B269" s="3" t="s">
        <v>548</v>
      </c>
      <c r="C269" s="4"/>
      <c r="D269" s="3" t="s">
        <v>547</v>
      </c>
      <c r="E269" s="3" t="e">
        <f>VLOOKUP(C269,Artigos!$B$4:'Artigos'!$F$100,5,FALSE)</f>
        <v>#N/A</v>
      </c>
      <c r="F269" s="8" t="e">
        <f>VLOOKUP(C269,Artigos!$B$4:'Artigos'!$F$100,3,FALSE)</f>
        <v>#N/A</v>
      </c>
      <c r="G269" s="3" t="s">
        <v>34</v>
      </c>
      <c r="H269" s="9">
        <v>6</v>
      </c>
      <c r="I269" s="5"/>
      <c r="J269" s="2" t="e">
        <f>IF(AND(D269=VLOOKUP(C269,Artigos!$B$4:'Artigos'!$F$100,2,FALSE),E269=VLOOKUP(C269,Artigos!$B$4:'Artigos'!$F$100,5,FALSE),F269=VLOOKUP(C269,Artigos!$B$4:'Artigos'!$F$100,3,FALSE),G269=VLOOKUP(C269,Artigos!$B$4:'Artigos'!$F$100,4,FALSE)),"IGUAL","DIFERENTE")</f>
        <v>#N/A</v>
      </c>
      <c r="K269" s="50">
        <v>14</v>
      </c>
      <c r="L269" s="33">
        <v>1</v>
      </c>
      <c r="N269">
        <v>12744</v>
      </c>
    </row>
    <row r="270" spans="2:14" ht="13.5" thickBot="1" x14ac:dyDescent="0.25">
      <c r="B270" s="3" t="s">
        <v>550</v>
      </c>
      <c r="C270" s="4"/>
      <c r="D270" s="3" t="s">
        <v>549</v>
      </c>
      <c r="E270" s="3" t="e">
        <f>VLOOKUP(C270,Artigos!$B$4:'Artigos'!$F$100,5,FALSE)</f>
        <v>#N/A</v>
      </c>
      <c r="F270" s="8" t="e">
        <f>VLOOKUP(C270,Artigos!$B$4:'Artigos'!$F$100,3,FALSE)</f>
        <v>#N/A</v>
      </c>
      <c r="G270" s="3" t="s">
        <v>34</v>
      </c>
      <c r="H270" s="9">
        <v>12</v>
      </c>
      <c r="I270" s="5"/>
      <c r="J270" s="2" t="e">
        <f>IF(AND(D270=VLOOKUP(C270,Artigos!$B$4:'Artigos'!$F$100,2,FALSE),E270=VLOOKUP(C270,Artigos!$B$4:'Artigos'!$F$100,5,FALSE),F270=VLOOKUP(C270,Artigos!$B$4:'Artigos'!$F$100,3,FALSE),G270=VLOOKUP(C270,Artigos!$B$4:'Artigos'!$F$100,4,FALSE)),"IGUAL","DIFERENTE")</f>
        <v>#N/A</v>
      </c>
      <c r="K270" s="50">
        <v>14</v>
      </c>
      <c r="L270" s="33">
        <v>1</v>
      </c>
      <c r="N270">
        <v>12745</v>
      </c>
    </row>
    <row r="271" spans="2:14" ht="13.5" thickBot="1" x14ac:dyDescent="0.25">
      <c r="B271" s="3" t="s">
        <v>552</v>
      </c>
      <c r="C271" s="4"/>
      <c r="D271" s="3" t="s">
        <v>551</v>
      </c>
      <c r="E271" s="3" t="e">
        <f>VLOOKUP(C271,Artigos!$B$4:'Artigos'!$F$100,5,FALSE)</f>
        <v>#N/A</v>
      </c>
      <c r="F271" s="8" t="e">
        <f>VLOOKUP(C271,Artigos!$B$4:'Artigos'!$F$100,3,FALSE)</f>
        <v>#N/A</v>
      </c>
      <c r="G271" s="3" t="s">
        <v>34</v>
      </c>
      <c r="H271" s="9">
        <v>6</v>
      </c>
      <c r="I271" s="5"/>
      <c r="J271" s="2" t="e">
        <f>IF(AND(D271=VLOOKUP(C271,Artigos!$B$4:'Artigos'!$F$100,2,FALSE),E271=VLOOKUP(C271,Artigos!$B$4:'Artigos'!$F$100,5,FALSE),F271=VLOOKUP(C271,Artigos!$B$4:'Artigos'!$F$100,3,FALSE),G271=VLOOKUP(C271,Artigos!$B$4:'Artigos'!$F$100,4,FALSE)),"IGUAL","DIFERENTE")</f>
        <v>#N/A</v>
      </c>
      <c r="K271" s="50">
        <v>14.833</v>
      </c>
      <c r="L271" s="33">
        <v>1</v>
      </c>
      <c r="N271">
        <v>12746</v>
      </c>
    </row>
    <row r="272" spans="2:14" ht="13.5" thickBot="1" x14ac:dyDescent="0.25">
      <c r="B272" s="3" t="s">
        <v>554</v>
      </c>
      <c r="C272" s="4"/>
      <c r="D272" s="3" t="s">
        <v>553</v>
      </c>
      <c r="E272" s="3" t="e">
        <f>VLOOKUP(C272,Artigos!$B$4:'Artigos'!$F$100,5,FALSE)</f>
        <v>#N/A</v>
      </c>
      <c r="F272" s="8" t="e">
        <f>VLOOKUP(C272,Artigos!$B$4:'Artigos'!$F$100,3,FALSE)</f>
        <v>#N/A</v>
      </c>
      <c r="G272" s="3" t="s">
        <v>34</v>
      </c>
      <c r="H272" s="9">
        <v>6</v>
      </c>
      <c r="I272" s="5"/>
      <c r="J272" s="2" t="e">
        <f>IF(AND(D272=VLOOKUP(C272,Artigos!$B$4:'Artigos'!$F$100,2,FALSE),E272=VLOOKUP(C272,Artigos!$B$4:'Artigos'!$F$100,5,FALSE),F272=VLOOKUP(C272,Artigos!$B$4:'Artigos'!$F$100,3,FALSE),G272=VLOOKUP(C272,Artigos!$B$4:'Artigos'!$F$100,4,FALSE)),"IGUAL","DIFERENTE")</f>
        <v>#N/A</v>
      </c>
      <c r="K272" s="50">
        <v>36.5</v>
      </c>
      <c r="L272" s="33">
        <v>1</v>
      </c>
      <c r="N272">
        <v>12747</v>
      </c>
    </row>
    <row r="273" spans="2:14" ht="13.5" thickBot="1" x14ac:dyDescent="0.25">
      <c r="B273" s="3" t="s">
        <v>556</v>
      </c>
      <c r="C273" s="4"/>
      <c r="D273" s="3" t="s">
        <v>555</v>
      </c>
      <c r="E273" s="3" t="e">
        <f>VLOOKUP(C273,Artigos!$B$4:'Artigos'!$F$100,5,FALSE)</f>
        <v>#N/A</v>
      </c>
      <c r="F273" s="8" t="e">
        <f>VLOOKUP(C273,Artigos!$B$4:'Artigos'!$F$100,3,FALSE)</f>
        <v>#N/A</v>
      </c>
      <c r="G273" s="3" t="s">
        <v>34</v>
      </c>
      <c r="H273" s="9">
        <v>10</v>
      </c>
      <c r="I273" s="5"/>
      <c r="J273" s="2" t="e">
        <f>IF(AND(D273=VLOOKUP(C273,Artigos!$B$4:'Artigos'!$F$100,2,FALSE),E273=VLOOKUP(C273,Artigos!$B$4:'Artigos'!$F$100,5,FALSE),F273=VLOOKUP(C273,Artigos!$B$4:'Artigos'!$F$100,3,FALSE),G273=VLOOKUP(C273,Artigos!$B$4:'Artigos'!$F$100,4,FALSE)),"IGUAL","DIFERENTE")</f>
        <v>#N/A</v>
      </c>
      <c r="K273" s="50">
        <v>33.200000000000003</v>
      </c>
      <c r="L273" s="33">
        <v>1</v>
      </c>
      <c r="N273">
        <v>12748</v>
      </c>
    </row>
    <row r="274" spans="2:14" ht="13.5" thickBot="1" x14ac:dyDescent="0.25">
      <c r="B274" s="3" t="s">
        <v>558</v>
      </c>
      <c r="C274" s="4"/>
      <c r="D274" s="3" t="s">
        <v>557</v>
      </c>
      <c r="E274" s="3" t="e">
        <f>VLOOKUP(C274,Artigos!$B$4:'Artigos'!$F$100,5,FALSE)</f>
        <v>#N/A</v>
      </c>
      <c r="F274" s="8" t="e">
        <f>VLOOKUP(C274,Artigos!$B$4:'Artigos'!$F$100,3,FALSE)</f>
        <v>#N/A</v>
      </c>
      <c r="G274" s="3" t="s">
        <v>34</v>
      </c>
      <c r="H274" s="9">
        <v>6</v>
      </c>
      <c r="I274" s="5"/>
      <c r="J274" s="2" t="e">
        <f>IF(AND(D274=VLOOKUP(C274,Artigos!$B$4:'Artigos'!$F$100,2,FALSE),E274=VLOOKUP(C274,Artigos!$B$4:'Artigos'!$F$100,5,FALSE),F274=VLOOKUP(C274,Artigos!$B$4:'Artigos'!$F$100,3,FALSE),G274=VLOOKUP(C274,Artigos!$B$4:'Artigos'!$F$100,4,FALSE)),"IGUAL","DIFERENTE")</f>
        <v>#N/A</v>
      </c>
      <c r="K274" s="50">
        <v>33.659999999999997</v>
      </c>
      <c r="L274" s="33">
        <v>1</v>
      </c>
      <c r="N274">
        <v>12749</v>
      </c>
    </row>
    <row r="275" spans="2:14" ht="13.5" thickBot="1" x14ac:dyDescent="0.25">
      <c r="B275" s="3" t="s">
        <v>560</v>
      </c>
      <c r="C275" s="4"/>
      <c r="D275" s="3" t="s">
        <v>559</v>
      </c>
      <c r="E275" s="3" t="e">
        <f>VLOOKUP(C275,Artigos!$B$4:'Artigos'!$F$100,5,FALSE)</f>
        <v>#N/A</v>
      </c>
      <c r="F275" s="8" t="e">
        <f>VLOOKUP(C275,Artigos!$B$4:'Artigos'!$F$100,3,FALSE)</f>
        <v>#N/A</v>
      </c>
      <c r="G275" s="3" t="s">
        <v>34</v>
      </c>
      <c r="H275" s="9">
        <v>10</v>
      </c>
      <c r="I275" s="5"/>
      <c r="J275" s="2" t="e">
        <f>IF(AND(D275=VLOOKUP(C275,Artigos!$B$4:'Artigos'!$F$100,2,FALSE),E275=VLOOKUP(C275,Artigos!$B$4:'Artigos'!$F$100,5,FALSE),F275=VLOOKUP(C275,Artigos!$B$4:'Artigos'!$F$100,3,FALSE),G275=VLOOKUP(C275,Artigos!$B$4:'Artigos'!$F$100,4,FALSE)),"IGUAL","DIFERENTE")</f>
        <v>#N/A</v>
      </c>
      <c r="K275" s="50">
        <v>34.5</v>
      </c>
      <c r="L275" s="33">
        <v>1</v>
      </c>
      <c r="N275">
        <v>12750</v>
      </c>
    </row>
    <row r="276" spans="2:14" ht="13.5" thickBot="1" x14ac:dyDescent="0.25">
      <c r="B276" s="3" t="s">
        <v>562</v>
      </c>
      <c r="C276" s="4"/>
      <c r="D276" s="3" t="s">
        <v>561</v>
      </c>
      <c r="E276" s="3" t="e">
        <f>VLOOKUP(C276,Artigos!$B$4:'Artigos'!$F$100,5,FALSE)</f>
        <v>#N/A</v>
      </c>
      <c r="F276" s="8" t="e">
        <f>VLOOKUP(C276,Artigos!$B$4:'Artigos'!$F$100,3,FALSE)</f>
        <v>#N/A</v>
      </c>
      <c r="G276" s="3" t="s">
        <v>34</v>
      </c>
      <c r="H276" s="9">
        <v>10</v>
      </c>
      <c r="I276" s="5"/>
      <c r="J276" s="2" t="e">
        <f>IF(AND(D276=VLOOKUP(C276,Artigos!$B$4:'Artigos'!$F$100,2,FALSE),E276=VLOOKUP(C276,Artigos!$B$4:'Artigos'!$F$100,5,FALSE),F276=VLOOKUP(C276,Artigos!$B$4:'Artigos'!$F$100,3,FALSE),G276=VLOOKUP(C276,Artigos!$B$4:'Artigos'!$F$100,4,FALSE)),"IGUAL","DIFERENTE")</f>
        <v>#N/A</v>
      </c>
      <c r="K276" s="50">
        <v>42.4</v>
      </c>
      <c r="L276" s="33">
        <v>1</v>
      </c>
      <c r="N276">
        <v>12751</v>
      </c>
    </row>
    <row r="277" spans="2:14" ht="13.5" thickBot="1" x14ac:dyDescent="0.25">
      <c r="B277" s="3" t="s">
        <v>564</v>
      </c>
      <c r="C277" s="4"/>
      <c r="D277" s="3" t="s">
        <v>563</v>
      </c>
      <c r="E277" s="3" t="e">
        <f>VLOOKUP(C277,Artigos!$B$4:'Artigos'!$F$100,5,FALSE)</f>
        <v>#N/A</v>
      </c>
      <c r="F277" s="8" t="e">
        <f>VLOOKUP(C277,Artigos!$B$4:'Artigos'!$F$100,3,FALSE)</f>
        <v>#N/A</v>
      </c>
      <c r="G277" s="3" t="s">
        <v>34</v>
      </c>
      <c r="H277" s="9">
        <v>10</v>
      </c>
      <c r="I277" s="5"/>
      <c r="J277" s="2" t="e">
        <f>IF(AND(D277=VLOOKUP(C277,Artigos!$B$4:'Artigos'!$F$100,2,FALSE),E277=VLOOKUP(C277,Artigos!$B$4:'Artigos'!$F$100,5,FALSE),F277=VLOOKUP(C277,Artigos!$B$4:'Artigos'!$F$100,3,FALSE),G277=VLOOKUP(C277,Artigos!$B$4:'Artigos'!$F$100,4,FALSE)),"IGUAL","DIFERENTE")</f>
        <v>#N/A</v>
      </c>
      <c r="K277" s="50">
        <v>15.7</v>
      </c>
      <c r="L277" s="33">
        <v>1</v>
      </c>
      <c r="N277">
        <v>12752</v>
      </c>
    </row>
    <row r="278" spans="2:14" ht="13.5" thickBot="1" x14ac:dyDescent="0.25">
      <c r="B278" s="3" t="s">
        <v>566</v>
      </c>
      <c r="C278" s="4"/>
      <c r="D278" s="3" t="s">
        <v>565</v>
      </c>
      <c r="E278" s="3" t="e">
        <f>VLOOKUP(C278,Artigos!$B$4:'Artigos'!$F$100,5,FALSE)</f>
        <v>#N/A</v>
      </c>
      <c r="F278" s="8" t="e">
        <f>VLOOKUP(C278,Artigos!$B$4:'Artigos'!$F$100,3,FALSE)</f>
        <v>#N/A</v>
      </c>
      <c r="G278" s="3" t="s">
        <v>34</v>
      </c>
      <c r="H278" s="9">
        <v>12</v>
      </c>
      <c r="I278" s="5"/>
      <c r="J278" s="2" t="e">
        <f>IF(AND(D278=VLOOKUP(C278,Artigos!$B$4:'Artigos'!$F$100,2,FALSE),E278=VLOOKUP(C278,Artigos!$B$4:'Artigos'!$F$100,5,FALSE),F278=VLOOKUP(C278,Artigos!$B$4:'Artigos'!$F$100,3,FALSE),G278=VLOOKUP(C278,Artigos!$B$4:'Artigos'!$F$100,4,FALSE)),"IGUAL","DIFERENTE")</f>
        <v>#N/A</v>
      </c>
      <c r="K278" s="50">
        <v>14.5</v>
      </c>
      <c r="L278" s="33">
        <v>1</v>
      </c>
      <c r="N278">
        <v>12753</v>
      </c>
    </row>
    <row r="279" spans="2:14" ht="13.5" thickBot="1" x14ac:dyDescent="0.25">
      <c r="B279" s="3" t="s">
        <v>568</v>
      </c>
      <c r="C279" s="4"/>
      <c r="D279" s="3" t="s">
        <v>567</v>
      </c>
      <c r="E279" s="3" t="e">
        <f>VLOOKUP(C279,Artigos!$B$4:'Artigos'!$F$100,5,FALSE)</f>
        <v>#N/A</v>
      </c>
      <c r="F279" s="8" t="e">
        <f>VLOOKUP(C279,Artigos!$B$4:'Artigos'!$F$100,3,FALSE)</f>
        <v>#N/A</v>
      </c>
      <c r="G279" s="3" t="s">
        <v>34</v>
      </c>
      <c r="H279" s="9">
        <v>12</v>
      </c>
      <c r="I279" s="5"/>
      <c r="J279" s="2" t="e">
        <f>IF(AND(D279=VLOOKUP(C279,Artigos!$B$4:'Artigos'!$F$100,2,FALSE),E279=VLOOKUP(C279,Artigos!$B$4:'Artigos'!$F$100,5,FALSE),F279=VLOOKUP(C279,Artigos!$B$4:'Artigos'!$F$100,3,FALSE),G279=VLOOKUP(C279,Artigos!$B$4:'Artigos'!$F$100,4,FALSE)),"IGUAL","DIFERENTE")</f>
        <v>#N/A</v>
      </c>
      <c r="K279" s="50">
        <v>14.5</v>
      </c>
      <c r="L279" s="33">
        <v>1</v>
      </c>
      <c r="N279">
        <v>12754</v>
      </c>
    </row>
    <row r="280" spans="2:14" ht="13.5" thickBot="1" x14ac:dyDescent="0.25">
      <c r="B280" s="3" t="s">
        <v>570</v>
      </c>
      <c r="C280" s="4"/>
      <c r="D280" s="3" t="s">
        <v>569</v>
      </c>
      <c r="E280" s="3" t="e">
        <f>VLOOKUP(C280,Artigos!$B$4:'Artigos'!$F$100,5,FALSE)</f>
        <v>#N/A</v>
      </c>
      <c r="F280" s="8" t="e">
        <f>VLOOKUP(C280,Artigos!$B$4:'Artigos'!$F$100,3,FALSE)</f>
        <v>#N/A</v>
      </c>
      <c r="G280" s="3" t="s">
        <v>34</v>
      </c>
      <c r="H280" s="9">
        <v>12</v>
      </c>
      <c r="I280" s="5"/>
      <c r="J280" s="2" t="e">
        <f>IF(AND(D280=VLOOKUP(C280,Artigos!$B$4:'Artigos'!$F$100,2,FALSE),E280=VLOOKUP(C280,Artigos!$B$4:'Artigos'!$F$100,5,FALSE),F280=VLOOKUP(C280,Artigos!$B$4:'Artigos'!$F$100,3,FALSE),G280=VLOOKUP(C280,Artigos!$B$4:'Artigos'!$F$100,4,FALSE)),"IGUAL","DIFERENTE")</f>
        <v>#N/A</v>
      </c>
      <c r="K280" s="50">
        <v>16.16</v>
      </c>
      <c r="L280" s="33">
        <v>1</v>
      </c>
      <c r="N280">
        <v>12755</v>
      </c>
    </row>
    <row r="281" spans="2:14" ht="13.5" thickBot="1" x14ac:dyDescent="0.25">
      <c r="B281" s="3" t="s">
        <v>572</v>
      </c>
      <c r="C281" s="4"/>
      <c r="D281" s="3" t="s">
        <v>571</v>
      </c>
      <c r="E281" s="3" t="e">
        <f>VLOOKUP(C281,Artigos!$B$4:'Artigos'!$F$100,5,FALSE)</f>
        <v>#N/A</v>
      </c>
      <c r="F281" s="8" t="e">
        <f>VLOOKUP(C281,Artigos!$B$4:'Artigos'!$F$100,3,FALSE)</f>
        <v>#N/A</v>
      </c>
      <c r="G281" s="3" t="s">
        <v>34</v>
      </c>
      <c r="H281" s="9">
        <v>12</v>
      </c>
      <c r="I281" s="5"/>
      <c r="J281" s="2" t="e">
        <f>IF(AND(D281=VLOOKUP(C281,Artigos!$B$4:'Artigos'!$F$100,2,FALSE),E281=VLOOKUP(C281,Artigos!$B$4:'Artigos'!$F$100,5,FALSE),F281=VLOOKUP(C281,Artigos!$B$4:'Artigos'!$F$100,3,FALSE),G281=VLOOKUP(C281,Artigos!$B$4:'Artigos'!$F$100,4,FALSE)),"IGUAL","DIFERENTE")</f>
        <v>#N/A</v>
      </c>
      <c r="K281" s="50">
        <v>17.25</v>
      </c>
      <c r="L281" s="33">
        <v>1</v>
      </c>
      <c r="N281">
        <v>12756</v>
      </c>
    </row>
    <row r="282" spans="2:14" ht="13.5" thickBot="1" x14ac:dyDescent="0.25">
      <c r="B282" s="3" t="s">
        <v>574</v>
      </c>
      <c r="C282" s="4"/>
      <c r="D282" s="3" t="s">
        <v>573</v>
      </c>
      <c r="E282" s="3" t="e">
        <f>VLOOKUP(C282,Artigos!$B$4:'Artigos'!$F$100,5,FALSE)</f>
        <v>#N/A</v>
      </c>
      <c r="F282" s="8" t="e">
        <f>VLOOKUP(C282,Artigos!$B$4:'Artigos'!$F$100,3,FALSE)</f>
        <v>#N/A</v>
      </c>
      <c r="G282" s="3" t="s">
        <v>34</v>
      </c>
      <c r="H282" s="9">
        <v>12</v>
      </c>
      <c r="I282" s="5"/>
      <c r="J282" s="2" t="e">
        <f>IF(AND(D282=VLOOKUP(C282,Artigos!$B$4:'Artigos'!$F$100,2,FALSE),E282=VLOOKUP(C282,Artigos!$B$4:'Artigos'!$F$100,5,FALSE),F282=VLOOKUP(C282,Artigos!$B$4:'Artigos'!$F$100,3,FALSE),G282=VLOOKUP(C282,Artigos!$B$4:'Artigos'!$F$100,4,FALSE)),"IGUAL","DIFERENTE")</f>
        <v>#N/A</v>
      </c>
      <c r="K282" s="50">
        <v>17.66</v>
      </c>
      <c r="L282" s="33">
        <v>1</v>
      </c>
      <c r="N282">
        <v>12757</v>
      </c>
    </row>
    <row r="283" spans="2:14" ht="13.5" thickBot="1" x14ac:dyDescent="0.25">
      <c r="B283" s="3" t="s">
        <v>576</v>
      </c>
      <c r="C283" s="4"/>
      <c r="D283" s="3" t="s">
        <v>575</v>
      </c>
      <c r="E283" s="3" t="e">
        <f>VLOOKUP(C283,Artigos!$B$4:'Artigos'!$F$100,5,FALSE)</f>
        <v>#N/A</v>
      </c>
      <c r="F283" s="8" t="e">
        <f>VLOOKUP(C283,Artigos!$B$4:'Artigos'!$F$100,3,FALSE)</f>
        <v>#N/A</v>
      </c>
      <c r="G283" s="3" t="s">
        <v>34</v>
      </c>
      <c r="H283" s="9">
        <v>12</v>
      </c>
      <c r="I283" s="5"/>
      <c r="J283" s="2" t="e">
        <f>IF(AND(D283=VLOOKUP(C283,Artigos!$B$4:'Artigos'!$F$100,2,FALSE),E283=VLOOKUP(C283,Artigos!$B$4:'Artigos'!$F$100,5,FALSE),F283=VLOOKUP(C283,Artigos!$B$4:'Artigos'!$F$100,3,FALSE),G283=VLOOKUP(C283,Artigos!$B$4:'Artigos'!$F$100,4,FALSE)),"IGUAL","DIFERENTE")</f>
        <v>#N/A</v>
      </c>
      <c r="K283" s="50">
        <v>18.829999999999998</v>
      </c>
      <c r="L283" s="33">
        <v>1</v>
      </c>
      <c r="N283">
        <v>12758</v>
      </c>
    </row>
    <row r="284" spans="2:14" ht="13.5" thickBot="1" x14ac:dyDescent="0.25">
      <c r="B284" s="3" t="s">
        <v>578</v>
      </c>
      <c r="C284" s="4"/>
      <c r="D284" s="3" t="s">
        <v>577</v>
      </c>
      <c r="E284" s="3" t="e">
        <f>VLOOKUP(C284,Artigos!$B$4:'Artigos'!$F$100,5,FALSE)</f>
        <v>#N/A</v>
      </c>
      <c r="F284" s="8" t="e">
        <f>VLOOKUP(C284,Artigos!$B$4:'Artigos'!$F$100,3,FALSE)</f>
        <v>#N/A</v>
      </c>
      <c r="G284" s="3" t="s">
        <v>34</v>
      </c>
      <c r="H284" s="9">
        <v>6</v>
      </c>
      <c r="I284" s="5"/>
      <c r="J284" s="2" t="e">
        <f>IF(AND(D284=VLOOKUP(C284,Artigos!$B$4:'Artigos'!$F$100,2,FALSE),E284=VLOOKUP(C284,Artigos!$B$4:'Artigos'!$F$100,5,FALSE),F284=VLOOKUP(C284,Artigos!$B$4:'Artigos'!$F$100,3,FALSE),G284=VLOOKUP(C284,Artigos!$B$4:'Artigos'!$F$100,4,FALSE)),"IGUAL","DIFERENTE")</f>
        <v>#N/A</v>
      </c>
      <c r="K284" s="50">
        <v>6.16</v>
      </c>
      <c r="L284" s="33">
        <v>1</v>
      </c>
      <c r="N284">
        <v>12759</v>
      </c>
    </row>
    <row r="285" spans="2:14" ht="13.5" thickBot="1" x14ac:dyDescent="0.25">
      <c r="B285" s="3" t="s">
        <v>580</v>
      </c>
      <c r="C285" s="4"/>
      <c r="D285" s="3" t="s">
        <v>579</v>
      </c>
      <c r="E285" s="3" t="e">
        <f>VLOOKUP(C285,Artigos!$B$4:'Artigos'!$F$100,5,FALSE)</f>
        <v>#N/A</v>
      </c>
      <c r="F285" s="8" t="e">
        <f>VLOOKUP(C285,Artigos!$B$4:'Artigos'!$F$100,3,FALSE)</f>
        <v>#N/A</v>
      </c>
      <c r="G285" s="3" t="s">
        <v>34</v>
      </c>
      <c r="H285" s="9">
        <v>6</v>
      </c>
      <c r="I285" s="5"/>
      <c r="J285" s="2" t="e">
        <f>IF(AND(D285=VLOOKUP(C285,Artigos!$B$4:'Artigos'!$F$100,2,FALSE),E285=VLOOKUP(C285,Artigos!$B$4:'Artigos'!$F$100,5,FALSE),F285=VLOOKUP(C285,Artigos!$B$4:'Artigos'!$F$100,3,FALSE),G285=VLOOKUP(C285,Artigos!$B$4:'Artigos'!$F$100,4,FALSE)),"IGUAL","DIFERENTE")</f>
        <v>#N/A</v>
      </c>
      <c r="K285" s="50">
        <v>18.329999999999998</v>
      </c>
      <c r="L285" s="33">
        <v>1</v>
      </c>
      <c r="N285">
        <v>12760</v>
      </c>
    </row>
    <row r="286" spans="2:14" ht="13.5" thickBot="1" x14ac:dyDescent="0.25">
      <c r="B286" s="3" t="s">
        <v>582</v>
      </c>
      <c r="C286" s="4"/>
      <c r="D286" s="3" t="s">
        <v>581</v>
      </c>
      <c r="E286" s="3" t="e">
        <f>VLOOKUP(C286,Artigos!$B$4:'Artigos'!$F$100,5,FALSE)</f>
        <v>#N/A</v>
      </c>
      <c r="F286" s="8" t="e">
        <f>VLOOKUP(C286,Artigos!$B$4:'Artigos'!$F$100,3,FALSE)</f>
        <v>#N/A</v>
      </c>
      <c r="G286" s="3" t="s">
        <v>34</v>
      </c>
      <c r="H286" s="9">
        <v>10</v>
      </c>
      <c r="I286" s="5"/>
      <c r="J286" s="2" t="e">
        <f>IF(AND(D286=VLOOKUP(C286,Artigos!$B$4:'Artigos'!$F$100,2,FALSE),E286=VLOOKUP(C286,Artigos!$B$4:'Artigos'!$F$100,5,FALSE),F286=VLOOKUP(C286,Artigos!$B$4:'Artigos'!$F$100,3,FALSE),G286=VLOOKUP(C286,Artigos!$B$4:'Artigos'!$F$100,4,FALSE)),"IGUAL","DIFERENTE")</f>
        <v>#N/A</v>
      </c>
      <c r="K286" s="50">
        <v>0.7</v>
      </c>
      <c r="L286" s="33">
        <v>1</v>
      </c>
      <c r="N286">
        <v>12761</v>
      </c>
    </row>
    <row r="287" spans="2:14" ht="13.5" thickBot="1" x14ac:dyDescent="0.25">
      <c r="B287" s="3" t="s">
        <v>584</v>
      </c>
      <c r="C287" s="4"/>
      <c r="D287" s="3" t="s">
        <v>583</v>
      </c>
      <c r="E287" s="3" t="e">
        <f>VLOOKUP(C287,Artigos!$B$4:'Artigos'!$F$100,5,FALSE)</f>
        <v>#N/A</v>
      </c>
      <c r="F287" s="8" t="e">
        <f>VLOOKUP(C287,Artigos!$B$4:'Artigos'!$F$100,3,FALSE)</f>
        <v>#N/A</v>
      </c>
      <c r="G287" s="3" t="s">
        <v>34</v>
      </c>
      <c r="H287" s="9">
        <v>6</v>
      </c>
      <c r="I287" s="5"/>
      <c r="J287" s="2" t="e">
        <f>IF(AND(D287=VLOOKUP(C287,Artigos!$B$4:'Artigos'!$F$100,2,FALSE),E287=VLOOKUP(C287,Artigos!$B$4:'Artigos'!$F$100,5,FALSE),F287=VLOOKUP(C287,Artigos!$B$4:'Artigos'!$F$100,3,FALSE),G287=VLOOKUP(C287,Artigos!$B$4:'Artigos'!$F$100,4,FALSE)),"IGUAL","DIFERENTE")</f>
        <v>#N/A</v>
      </c>
      <c r="K287" s="50">
        <v>11.5</v>
      </c>
      <c r="L287" s="33">
        <v>1</v>
      </c>
      <c r="N287">
        <v>12762</v>
      </c>
    </row>
    <row r="288" spans="2:14" ht="13.5" thickBot="1" x14ac:dyDescent="0.25">
      <c r="B288" s="3" t="s">
        <v>586</v>
      </c>
      <c r="C288" s="4"/>
      <c r="D288" s="3" t="s">
        <v>585</v>
      </c>
      <c r="E288" s="3" t="e">
        <f>VLOOKUP(C288,Artigos!$B$4:'Artigos'!$F$100,5,FALSE)</f>
        <v>#N/A</v>
      </c>
      <c r="F288" s="8" t="e">
        <f>VLOOKUP(C288,Artigos!$B$4:'Artigos'!$F$100,3,FALSE)</f>
        <v>#N/A</v>
      </c>
      <c r="G288" s="3" t="s">
        <v>34</v>
      </c>
      <c r="H288" s="9">
        <v>6</v>
      </c>
      <c r="I288" s="5"/>
      <c r="J288" s="2" t="e">
        <f>IF(AND(D288=VLOOKUP(C288,Artigos!$B$4:'Artigos'!$F$100,2,FALSE),E288=VLOOKUP(C288,Artigos!$B$4:'Artigos'!$F$100,5,FALSE),F288=VLOOKUP(C288,Artigos!$B$4:'Artigos'!$F$100,3,FALSE),G288=VLOOKUP(C288,Artigos!$B$4:'Artigos'!$F$100,4,FALSE)),"IGUAL","DIFERENTE")</f>
        <v>#N/A</v>
      </c>
      <c r="K288" s="50">
        <v>14.33</v>
      </c>
      <c r="L288" s="33">
        <v>1</v>
      </c>
      <c r="N288">
        <v>12763</v>
      </c>
    </row>
    <row r="289" spans="2:14" ht="13.5" thickBot="1" x14ac:dyDescent="0.25">
      <c r="B289" s="3" t="s">
        <v>588</v>
      </c>
      <c r="C289" s="4"/>
      <c r="D289" s="3" t="s">
        <v>587</v>
      </c>
      <c r="E289" s="3" t="e">
        <f>VLOOKUP(C289,Artigos!$B$4:'Artigos'!$F$100,5,FALSE)</f>
        <v>#N/A</v>
      </c>
      <c r="F289" s="8" t="e">
        <f>VLOOKUP(C289,Artigos!$B$4:'Artigos'!$F$100,3,FALSE)</f>
        <v>#N/A</v>
      </c>
      <c r="G289" s="3" t="s">
        <v>34</v>
      </c>
      <c r="H289" s="9">
        <v>20</v>
      </c>
      <c r="I289" s="5"/>
      <c r="J289" s="2" t="e">
        <f>IF(AND(D289=VLOOKUP(C289,Artigos!$B$4:'Artigos'!$F$100,2,FALSE),E289=VLOOKUP(C289,Artigos!$B$4:'Artigos'!$F$100,5,FALSE),F289=VLOOKUP(C289,Artigos!$B$4:'Artigos'!$F$100,3,FALSE),G289=VLOOKUP(C289,Artigos!$B$4:'Artigos'!$F$100,4,FALSE)),"IGUAL","DIFERENTE")</f>
        <v>#N/A</v>
      </c>
      <c r="K289" s="50">
        <v>3.6</v>
      </c>
      <c r="L289" s="33">
        <v>1</v>
      </c>
      <c r="N289">
        <v>12764</v>
      </c>
    </row>
    <row r="290" spans="2:14" ht="13.5" thickBot="1" x14ac:dyDescent="0.25">
      <c r="B290" s="3" t="s">
        <v>590</v>
      </c>
      <c r="C290" s="4"/>
      <c r="D290" s="3" t="s">
        <v>589</v>
      </c>
      <c r="E290" s="3" t="e">
        <f>VLOOKUP(C290,Artigos!$B$4:'Artigos'!$F$100,5,FALSE)</f>
        <v>#N/A</v>
      </c>
      <c r="F290" s="8" t="e">
        <f>VLOOKUP(C290,Artigos!$B$4:'Artigos'!$F$100,3,FALSE)</f>
        <v>#N/A</v>
      </c>
      <c r="G290" s="3" t="s">
        <v>34</v>
      </c>
      <c r="H290" s="9">
        <v>20</v>
      </c>
      <c r="I290" s="5"/>
      <c r="J290" s="2" t="e">
        <f>IF(AND(D290=VLOOKUP(C290,Artigos!$B$4:'Artigos'!$F$100,2,FALSE),E290=VLOOKUP(C290,Artigos!$B$4:'Artigos'!$F$100,5,FALSE),F290=VLOOKUP(C290,Artigos!$B$4:'Artigos'!$F$100,3,FALSE),G290=VLOOKUP(C290,Artigos!$B$4:'Artigos'!$F$100,4,FALSE)),"IGUAL","DIFERENTE")</f>
        <v>#N/A</v>
      </c>
      <c r="K290" s="50">
        <v>4.7</v>
      </c>
      <c r="L290" s="33">
        <v>1</v>
      </c>
      <c r="N290">
        <v>12765</v>
      </c>
    </row>
    <row r="291" spans="2:14" ht="13.5" thickBot="1" x14ac:dyDescent="0.25">
      <c r="B291" s="3" t="s">
        <v>592</v>
      </c>
      <c r="C291" s="4"/>
      <c r="D291" s="3" t="s">
        <v>591</v>
      </c>
      <c r="E291" s="3" t="e">
        <f>VLOOKUP(C291,Artigos!$B$4:'Artigos'!$F$100,5,FALSE)</f>
        <v>#N/A</v>
      </c>
      <c r="F291" s="8" t="e">
        <f>VLOOKUP(C291,Artigos!$B$4:'Artigos'!$F$100,3,FALSE)</f>
        <v>#N/A</v>
      </c>
      <c r="G291" s="3" t="s">
        <v>34</v>
      </c>
      <c r="H291" s="9">
        <v>10</v>
      </c>
      <c r="I291" s="5"/>
      <c r="J291" s="2" t="e">
        <f>IF(AND(D291=VLOOKUP(C291,Artigos!$B$4:'Artigos'!$F$100,2,FALSE),E291=VLOOKUP(C291,Artigos!$B$4:'Artigos'!$F$100,5,FALSE),F291=VLOOKUP(C291,Artigos!$B$4:'Artigos'!$F$100,3,FALSE),G291=VLOOKUP(C291,Artigos!$B$4:'Artigos'!$F$100,4,FALSE)),"IGUAL","DIFERENTE")</f>
        <v>#N/A</v>
      </c>
      <c r="K291" s="50">
        <v>8.1</v>
      </c>
      <c r="L291" s="33">
        <v>1</v>
      </c>
      <c r="N291">
        <v>12766</v>
      </c>
    </row>
    <row r="292" spans="2:14" ht="13.5" thickBot="1" x14ac:dyDescent="0.25">
      <c r="B292" s="3" t="s">
        <v>594</v>
      </c>
      <c r="C292" s="4"/>
      <c r="D292" s="3" t="s">
        <v>593</v>
      </c>
      <c r="E292" s="3" t="e">
        <f>VLOOKUP(C292,Artigos!$B$4:'Artigos'!$F$100,5,FALSE)</f>
        <v>#N/A</v>
      </c>
      <c r="F292" s="8" t="e">
        <f>VLOOKUP(C292,Artigos!$B$4:'Artigos'!$F$100,3,FALSE)</f>
        <v>#N/A</v>
      </c>
      <c r="G292" s="3" t="s">
        <v>34</v>
      </c>
      <c r="H292" s="9">
        <v>20</v>
      </c>
      <c r="I292" s="5"/>
      <c r="J292" s="2" t="e">
        <f>IF(AND(D292=VLOOKUP(C292,Artigos!$B$4:'Artigos'!$F$100,2,FALSE),E292=VLOOKUP(C292,Artigos!$B$4:'Artigos'!$F$100,5,FALSE),F292=VLOOKUP(C292,Artigos!$B$4:'Artigos'!$F$100,3,FALSE),G292=VLOOKUP(C292,Artigos!$B$4:'Artigos'!$F$100,4,FALSE)),"IGUAL","DIFERENTE")</f>
        <v>#N/A</v>
      </c>
      <c r="K292" s="50">
        <v>2.1</v>
      </c>
      <c r="L292" s="33">
        <v>1</v>
      </c>
      <c r="N292">
        <v>12767</v>
      </c>
    </row>
    <row r="293" spans="2:14" ht="13.5" thickBot="1" x14ac:dyDescent="0.25">
      <c r="B293" s="3" t="s">
        <v>596</v>
      </c>
      <c r="C293" s="4"/>
      <c r="D293" s="3" t="s">
        <v>595</v>
      </c>
      <c r="E293" s="3" t="e">
        <f>VLOOKUP(C293,Artigos!$B$4:'Artigos'!$F$100,5,FALSE)</f>
        <v>#N/A</v>
      </c>
      <c r="F293" s="8" t="e">
        <f>VLOOKUP(C293,Artigos!$B$4:'Artigos'!$F$100,3,FALSE)</f>
        <v>#N/A</v>
      </c>
      <c r="G293" s="3" t="s">
        <v>34</v>
      </c>
      <c r="H293" s="9">
        <v>10</v>
      </c>
      <c r="I293" s="5"/>
      <c r="J293" s="2" t="e">
        <f>IF(AND(D293=VLOOKUP(C293,Artigos!$B$4:'Artigos'!$F$100,2,FALSE),E293=VLOOKUP(C293,Artigos!$B$4:'Artigos'!$F$100,5,FALSE),F293=VLOOKUP(C293,Artigos!$B$4:'Artigos'!$F$100,3,FALSE),G293=VLOOKUP(C293,Artigos!$B$4:'Artigos'!$F$100,4,FALSE)),"IGUAL","DIFERENTE")</f>
        <v>#N/A</v>
      </c>
      <c r="K293" s="50">
        <v>18.5</v>
      </c>
      <c r="L293" s="33">
        <v>1</v>
      </c>
      <c r="N293">
        <v>12768</v>
      </c>
    </row>
    <row r="294" spans="2:14" ht="13.5" thickBot="1" x14ac:dyDescent="0.25">
      <c r="B294" s="3" t="s">
        <v>598</v>
      </c>
      <c r="C294" s="4"/>
      <c r="D294" s="3" t="s">
        <v>597</v>
      </c>
      <c r="E294" s="3" t="e">
        <f>VLOOKUP(C294,Artigos!$B$4:'Artigos'!$F$100,5,FALSE)</f>
        <v>#N/A</v>
      </c>
      <c r="F294" s="8" t="e">
        <f>VLOOKUP(C294,Artigos!$B$4:'Artigos'!$F$100,3,FALSE)</f>
        <v>#N/A</v>
      </c>
      <c r="G294" s="3" t="s">
        <v>34</v>
      </c>
      <c r="H294" s="9">
        <v>10</v>
      </c>
      <c r="I294" s="5"/>
      <c r="J294" s="2" t="e">
        <f>IF(AND(D294=VLOOKUP(C294,Artigos!$B$4:'Artigos'!$F$100,2,FALSE),E294=VLOOKUP(C294,Artigos!$B$4:'Artigos'!$F$100,5,FALSE),F294=VLOOKUP(C294,Artigos!$B$4:'Artigos'!$F$100,3,FALSE),G294=VLOOKUP(C294,Artigos!$B$4:'Artigos'!$F$100,4,FALSE)),"IGUAL","DIFERENTE")</f>
        <v>#N/A</v>
      </c>
      <c r="K294" s="50">
        <v>25.2</v>
      </c>
      <c r="L294" s="33">
        <v>1</v>
      </c>
      <c r="N294">
        <v>12769</v>
      </c>
    </row>
    <row r="295" spans="2:14" ht="13.5" thickBot="1" x14ac:dyDescent="0.25">
      <c r="B295" s="3" t="s">
        <v>600</v>
      </c>
      <c r="C295" s="4"/>
      <c r="D295" s="3" t="s">
        <v>599</v>
      </c>
      <c r="E295" s="3" t="e">
        <f>VLOOKUP(C295,Artigos!$B$4:'Artigos'!$F$100,5,FALSE)</f>
        <v>#N/A</v>
      </c>
      <c r="F295" s="8" t="e">
        <f>VLOOKUP(C295,Artigos!$B$4:'Artigos'!$F$100,3,FALSE)</f>
        <v>#N/A</v>
      </c>
      <c r="G295" s="3" t="s">
        <v>34</v>
      </c>
      <c r="H295" s="9">
        <v>6</v>
      </c>
      <c r="I295" s="5"/>
      <c r="J295" s="2" t="e">
        <f>IF(AND(D295=VLOOKUP(C295,Artigos!$B$4:'Artigos'!$F$100,2,FALSE),E295=VLOOKUP(C295,Artigos!$B$4:'Artigos'!$F$100,5,FALSE),F295=VLOOKUP(C295,Artigos!$B$4:'Artigos'!$F$100,3,FALSE),G295=VLOOKUP(C295,Artigos!$B$4:'Artigos'!$F$100,4,FALSE)),"IGUAL","DIFERENTE")</f>
        <v>#N/A</v>
      </c>
      <c r="K295" s="50">
        <v>11</v>
      </c>
      <c r="L295" s="33">
        <v>1</v>
      </c>
      <c r="N295">
        <v>12770</v>
      </c>
    </row>
    <row r="296" spans="2:14" ht="13.5" thickBot="1" x14ac:dyDescent="0.25">
      <c r="B296" s="3" t="s">
        <v>602</v>
      </c>
      <c r="C296" s="4"/>
      <c r="D296" s="3" t="s">
        <v>601</v>
      </c>
      <c r="E296" s="3" t="e">
        <f>VLOOKUP(C296,Artigos!$B$4:'Artigos'!$F$100,5,FALSE)</f>
        <v>#N/A</v>
      </c>
      <c r="F296" s="8" t="e">
        <f>VLOOKUP(C296,Artigos!$B$4:'Artigos'!$F$100,3,FALSE)</f>
        <v>#N/A</v>
      </c>
      <c r="G296" s="3" t="s">
        <v>34</v>
      </c>
      <c r="H296" s="9">
        <v>2</v>
      </c>
      <c r="I296" s="5"/>
      <c r="J296" s="2" t="e">
        <f>IF(AND(D296=VLOOKUP(C296,Artigos!$B$4:'Artigos'!$F$100,2,FALSE),E296=VLOOKUP(C296,Artigos!$B$4:'Artigos'!$F$100,5,FALSE),F296=VLOOKUP(C296,Artigos!$B$4:'Artigos'!$F$100,3,FALSE),G296=VLOOKUP(C296,Artigos!$B$4:'Artigos'!$F$100,4,FALSE)),"IGUAL","DIFERENTE")</f>
        <v>#N/A</v>
      </c>
      <c r="K296" s="50">
        <v>507</v>
      </c>
      <c r="L296" s="33">
        <v>1</v>
      </c>
      <c r="N296">
        <v>12771</v>
      </c>
    </row>
    <row r="297" spans="2:14" ht="13.5" thickBot="1" x14ac:dyDescent="0.25">
      <c r="B297" s="3" t="s">
        <v>604</v>
      </c>
      <c r="C297" s="4"/>
      <c r="D297" s="3" t="s">
        <v>603</v>
      </c>
      <c r="E297" s="3" t="e">
        <f>VLOOKUP(C297,Artigos!$B$4:'Artigos'!$F$100,5,FALSE)</f>
        <v>#N/A</v>
      </c>
      <c r="F297" s="8" t="e">
        <f>VLOOKUP(C297,Artigos!$B$4:'Artigos'!$F$100,3,FALSE)</f>
        <v>#N/A</v>
      </c>
      <c r="G297" s="3" t="s">
        <v>34</v>
      </c>
      <c r="H297" s="9">
        <v>2</v>
      </c>
      <c r="I297" s="5"/>
      <c r="J297" s="2" t="e">
        <f>IF(AND(D297=VLOOKUP(C297,Artigos!$B$4:'Artigos'!$F$100,2,FALSE),E297=VLOOKUP(C297,Artigos!$B$4:'Artigos'!$F$100,5,FALSE),F297=VLOOKUP(C297,Artigos!$B$4:'Artigos'!$F$100,3,FALSE),G297=VLOOKUP(C297,Artigos!$B$4:'Artigos'!$F$100,4,FALSE)),"IGUAL","DIFERENTE")</f>
        <v>#N/A</v>
      </c>
      <c r="K297" s="50">
        <v>344.5</v>
      </c>
      <c r="L297" s="33">
        <v>1</v>
      </c>
      <c r="N297">
        <v>12772</v>
      </c>
    </row>
    <row r="298" spans="2:14" ht="13.5" thickBot="1" x14ac:dyDescent="0.25">
      <c r="B298" s="3" t="s">
        <v>606</v>
      </c>
      <c r="C298" s="4"/>
      <c r="D298" s="3" t="s">
        <v>605</v>
      </c>
      <c r="E298" s="3" t="e">
        <f>VLOOKUP(C298,Artigos!$B$4:'Artigos'!$F$100,5,FALSE)</f>
        <v>#N/A</v>
      </c>
      <c r="F298" s="8" t="e">
        <f>VLOOKUP(C298,Artigos!$B$4:'Artigos'!$F$100,3,FALSE)</f>
        <v>#N/A</v>
      </c>
      <c r="G298" s="3" t="s">
        <v>34</v>
      </c>
      <c r="H298" s="9">
        <v>10</v>
      </c>
      <c r="I298" s="5"/>
      <c r="J298" s="2" t="e">
        <f>IF(AND(D298=VLOOKUP(C298,Artigos!$B$4:'Artigos'!$F$100,2,FALSE),E298=VLOOKUP(C298,Artigos!$B$4:'Artigos'!$F$100,5,FALSE),F298=VLOOKUP(C298,Artigos!$B$4:'Artigos'!$F$100,3,FALSE),G298=VLOOKUP(C298,Artigos!$B$4:'Artigos'!$F$100,4,FALSE)),"IGUAL","DIFERENTE")</f>
        <v>#N/A</v>
      </c>
      <c r="K298" s="50">
        <v>9.6</v>
      </c>
      <c r="L298" s="33">
        <v>1</v>
      </c>
      <c r="N298">
        <v>12773</v>
      </c>
    </row>
    <row r="299" spans="2:14" ht="13.5" thickBot="1" x14ac:dyDescent="0.25">
      <c r="B299" s="3" t="s">
        <v>608</v>
      </c>
      <c r="C299" s="4"/>
      <c r="D299" s="3" t="s">
        <v>607</v>
      </c>
      <c r="E299" s="3" t="e">
        <f>VLOOKUP(C299,Artigos!$B$4:'Artigos'!$F$100,5,FALSE)</f>
        <v>#N/A</v>
      </c>
      <c r="F299" s="8" t="e">
        <f>VLOOKUP(C299,Artigos!$B$4:'Artigos'!$F$100,3,FALSE)</f>
        <v>#N/A</v>
      </c>
      <c r="G299" s="3" t="s">
        <v>34</v>
      </c>
      <c r="H299" s="9">
        <v>4</v>
      </c>
      <c r="I299" s="5"/>
      <c r="J299" s="2" t="e">
        <f>IF(AND(D299=VLOOKUP(C299,Artigos!$B$4:'Artigos'!$F$100,2,FALSE),E299=VLOOKUP(C299,Artigos!$B$4:'Artigos'!$F$100,5,FALSE),F299=VLOOKUP(C299,Artigos!$B$4:'Artigos'!$F$100,3,FALSE),G299=VLOOKUP(C299,Artigos!$B$4:'Artigos'!$F$100,4,FALSE)),"IGUAL","DIFERENTE")</f>
        <v>#N/A</v>
      </c>
      <c r="K299" s="50">
        <v>57.25</v>
      </c>
      <c r="L299" s="33">
        <v>1</v>
      </c>
      <c r="N299">
        <v>12774</v>
      </c>
    </row>
    <row r="300" spans="2:14" ht="13.5" thickBot="1" x14ac:dyDescent="0.25">
      <c r="B300" s="3" t="s">
        <v>610</v>
      </c>
      <c r="C300" s="4"/>
      <c r="D300" s="3" t="s">
        <v>609</v>
      </c>
      <c r="E300" s="3" t="e">
        <f>VLOOKUP(C300,Artigos!$B$4:'Artigos'!$F$100,5,FALSE)</f>
        <v>#N/A</v>
      </c>
      <c r="F300" s="8" t="e">
        <f>VLOOKUP(C300,Artigos!$B$4:'Artigos'!$F$100,3,FALSE)</f>
        <v>#N/A</v>
      </c>
      <c r="G300" s="3" t="s">
        <v>34</v>
      </c>
      <c r="H300" s="9">
        <v>3</v>
      </c>
      <c r="I300" s="5"/>
      <c r="J300" s="2" t="e">
        <f>IF(AND(D300=VLOOKUP(C300,Artigos!$B$4:'Artigos'!$F$100,2,FALSE),E300=VLOOKUP(C300,Artigos!$B$4:'Artigos'!$F$100,5,FALSE),F300=VLOOKUP(C300,Artigos!$B$4:'Artigos'!$F$100,3,FALSE),G300=VLOOKUP(C300,Artigos!$B$4:'Artigos'!$F$100,4,FALSE)),"IGUAL","DIFERENTE")</f>
        <v>#N/A</v>
      </c>
      <c r="K300" s="50">
        <v>107</v>
      </c>
      <c r="L300" s="33">
        <v>1</v>
      </c>
      <c r="N300">
        <v>12775</v>
      </c>
    </row>
    <row r="301" spans="2:14" ht="13.5" thickBot="1" x14ac:dyDescent="0.25">
      <c r="B301" s="3" t="s">
        <v>612</v>
      </c>
      <c r="C301" s="4"/>
      <c r="D301" s="3" t="s">
        <v>611</v>
      </c>
      <c r="E301" s="3" t="e">
        <f>VLOOKUP(C301,Artigos!$B$4:'Artigos'!$F$100,5,FALSE)</f>
        <v>#N/A</v>
      </c>
      <c r="F301" s="8" t="e">
        <f>VLOOKUP(C301,Artigos!$B$4:'Artigos'!$F$100,3,FALSE)</f>
        <v>#N/A</v>
      </c>
      <c r="G301" s="3" t="s">
        <v>34</v>
      </c>
      <c r="H301" s="9">
        <v>4</v>
      </c>
      <c r="I301" s="5"/>
      <c r="J301" s="2" t="e">
        <f>IF(AND(D301=VLOOKUP(C301,Artigos!$B$4:'Artigos'!$F$100,2,FALSE),E301=VLOOKUP(C301,Artigos!$B$4:'Artigos'!$F$100,5,FALSE),F301=VLOOKUP(C301,Artigos!$B$4:'Artigos'!$F$100,3,FALSE),G301=VLOOKUP(C301,Artigos!$B$4:'Artigos'!$F$100,4,FALSE)),"IGUAL","DIFERENTE")</f>
        <v>#N/A</v>
      </c>
      <c r="K301" s="50">
        <v>77.75</v>
      </c>
      <c r="L301" s="33">
        <v>1</v>
      </c>
      <c r="N301">
        <v>12776</v>
      </c>
    </row>
    <row r="302" spans="2:14" ht="13.5" thickBot="1" x14ac:dyDescent="0.25">
      <c r="B302" s="3" t="s">
        <v>614</v>
      </c>
      <c r="C302" s="4"/>
      <c r="D302" s="3" t="s">
        <v>613</v>
      </c>
      <c r="E302" s="3" t="e">
        <f>VLOOKUP(C302,Artigos!$B$4:'Artigos'!$F$100,5,FALSE)</f>
        <v>#N/A</v>
      </c>
      <c r="F302" s="8" t="e">
        <f>VLOOKUP(C302,Artigos!$B$4:'Artigos'!$F$100,3,FALSE)</f>
        <v>#N/A</v>
      </c>
      <c r="G302" s="3" t="s">
        <v>34</v>
      </c>
      <c r="H302" s="9">
        <v>4</v>
      </c>
      <c r="I302" s="5"/>
      <c r="J302" s="2" t="e">
        <f>IF(AND(D302=VLOOKUP(C302,Artigos!$B$4:'Artigos'!$F$100,2,FALSE),E302=VLOOKUP(C302,Artigos!$B$4:'Artigos'!$F$100,5,FALSE),F302=VLOOKUP(C302,Artigos!$B$4:'Artigos'!$F$100,3,FALSE),G302=VLOOKUP(C302,Artigos!$B$4:'Artigos'!$F$100,4,FALSE)),"IGUAL","DIFERENTE")</f>
        <v>#N/A</v>
      </c>
      <c r="K302" s="50">
        <v>67.5</v>
      </c>
      <c r="L302" s="33">
        <v>1</v>
      </c>
      <c r="N302">
        <v>12777</v>
      </c>
    </row>
    <row r="303" spans="2:14" ht="13.5" thickBot="1" x14ac:dyDescent="0.25">
      <c r="B303" s="3" t="s">
        <v>616</v>
      </c>
      <c r="C303" s="4"/>
      <c r="D303" s="3" t="s">
        <v>615</v>
      </c>
      <c r="E303" s="3" t="e">
        <f>VLOOKUP(C303,Artigos!$B$4:'Artigos'!$F$100,5,FALSE)</f>
        <v>#N/A</v>
      </c>
      <c r="F303" s="8" t="e">
        <f>VLOOKUP(C303,Artigos!$B$4:'Artigos'!$F$100,3,FALSE)</f>
        <v>#N/A</v>
      </c>
      <c r="G303" s="3" t="s">
        <v>34</v>
      </c>
      <c r="H303" s="9">
        <v>8</v>
      </c>
      <c r="I303" s="5"/>
      <c r="J303" s="2" t="e">
        <f>IF(AND(D303=VLOOKUP(C303,Artigos!$B$4:'Artigos'!$F$100,2,FALSE),E303=VLOOKUP(C303,Artigos!$B$4:'Artigos'!$F$100,5,FALSE),F303=VLOOKUP(C303,Artigos!$B$4:'Artigos'!$F$100,3,FALSE),G303=VLOOKUP(C303,Artigos!$B$4:'Artigos'!$F$100,4,FALSE)),"IGUAL","DIFERENTE")</f>
        <v>#N/A</v>
      </c>
      <c r="K303" s="50">
        <v>6.75</v>
      </c>
      <c r="L303" s="33">
        <v>1</v>
      </c>
      <c r="N303">
        <v>12778</v>
      </c>
    </row>
    <row r="304" spans="2:14" ht="13.5" thickBot="1" x14ac:dyDescent="0.25">
      <c r="B304" s="3" t="s">
        <v>618</v>
      </c>
      <c r="C304" s="4"/>
      <c r="D304" s="3" t="s">
        <v>617</v>
      </c>
      <c r="E304" s="3" t="e">
        <f>VLOOKUP(C304,Artigos!$B$4:'Artigos'!$F$100,5,FALSE)</f>
        <v>#N/A</v>
      </c>
      <c r="F304" s="8" t="e">
        <f>VLOOKUP(C304,Artigos!$B$4:'Artigos'!$F$100,3,FALSE)</f>
        <v>#N/A</v>
      </c>
      <c r="G304" s="3" t="s">
        <v>34</v>
      </c>
      <c r="H304" s="9">
        <v>6</v>
      </c>
      <c r="I304" s="5"/>
      <c r="J304" s="2" t="e">
        <f>IF(AND(D304=VLOOKUP(C304,Artigos!$B$4:'Artigos'!$F$100,2,FALSE),E304=VLOOKUP(C304,Artigos!$B$4:'Artigos'!$F$100,5,FALSE),F304=VLOOKUP(C304,Artigos!$B$4:'Artigos'!$F$100,3,FALSE),G304=VLOOKUP(C304,Artigos!$B$4:'Artigos'!$F$100,4,FALSE)),"IGUAL","DIFERENTE")</f>
        <v>#N/A</v>
      </c>
      <c r="K304" s="50">
        <v>4.5</v>
      </c>
      <c r="L304" s="33">
        <v>1</v>
      </c>
      <c r="N304">
        <v>12779</v>
      </c>
    </row>
    <row r="305" spans="2:14" ht="13.5" thickBot="1" x14ac:dyDescent="0.25">
      <c r="B305" s="3" t="s">
        <v>620</v>
      </c>
      <c r="C305" s="4"/>
      <c r="D305" s="3" t="s">
        <v>619</v>
      </c>
      <c r="E305" s="3" t="e">
        <f>VLOOKUP(C305,Artigos!$B$4:'Artigos'!$F$100,5,FALSE)</f>
        <v>#N/A</v>
      </c>
      <c r="F305" s="8" t="e">
        <f>VLOOKUP(C305,Artigos!$B$4:'Artigos'!$F$100,3,FALSE)</f>
        <v>#N/A</v>
      </c>
      <c r="G305" s="3" t="s">
        <v>34</v>
      </c>
      <c r="H305" s="9">
        <v>4</v>
      </c>
      <c r="I305" s="5"/>
      <c r="J305" s="2" t="e">
        <f>IF(AND(D305=VLOOKUP(C305,Artigos!$B$4:'Artigos'!$F$100,2,FALSE),E305=VLOOKUP(C305,Artigos!$B$4:'Artigos'!$F$100,5,FALSE),F305=VLOOKUP(C305,Artigos!$B$4:'Artigos'!$F$100,3,FALSE),G305=VLOOKUP(C305,Artigos!$B$4:'Artigos'!$F$100,4,FALSE)),"IGUAL","DIFERENTE")</f>
        <v>#N/A</v>
      </c>
      <c r="K305" s="50">
        <v>7.25</v>
      </c>
      <c r="L305" s="33">
        <v>1</v>
      </c>
      <c r="N305">
        <v>12780</v>
      </c>
    </row>
    <row r="306" spans="2:14" ht="13.5" thickBot="1" x14ac:dyDescent="0.25">
      <c r="B306" s="3" t="s">
        <v>622</v>
      </c>
      <c r="C306" s="4"/>
      <c r="D306" s="3" t="s">
        <v>621</v>
      </c>
      <c r="E306" s="3" t="e">
        <f>VLOOKUP(C306,Artigos!$B$4:'Artigos'!$F$100,5,FALSE)</f>
        <v>#N/A</v>
      </c>
      <c r="F306" s="8" t="e">
        <f>VLOOKUP(C306,Artigos!$B$4:'Artigos'!$F$100,3,FALSE)</f>
        <v>#N/A</v>
      </c>
      <c r="G306" s="3" t="s">
        <v>34</v>
      </c>
      <c r="H306" s="9">
        <v>3</v>
      </c>
      <c r="I306" s="5"/>
      <c r="J306" s="2" t="e">
        <f>IF(AND(D306=VLOOKUP(C306,Artigos!$B$4:'Artigos'!$F$100,2,FALSE),E306=VLOOKUP(C306,Artigos!$B$4:'Artigos'!$F$100,5,FALSE),F306=VLOOKUP(C306,Artigos!$B$4:'Artigos'!$F$100,3,FALSE),G306=VLOOKUP(C306,Artigos!$B$4:'Artigos'!$F$100,4,FALSE)),"IGUAL","DIFERENTE")</f>
        <v>#N/A</v>
      </c>
      <c r="K306" s="50">
        <v>21.33</v>
      </c>
      <c r="L306" s="33">
        <v>1</v>
      </c>
      <c r="N306">
        <v>12781</v>
      </c>
    </row>
    <row r="307" spans="2:14" ht="13.5" thickBot="1" x14ac:dyDescent="0.25">
      <c r="B307" s="3" t="s">
        <v>624</v>
      </c>
      <c r="C307" s="4"/>
      <c r="D307" s="3" t="s">
        <v>623</v>
      </c>
      <c r="E307" s="3" t="e">
        <f>VLOOKUP(C307,Artigos!$B$4:'Artigos'!$F$100,5,FALSE)</f>
        <v>#N/A</v>
      </c>
      <c r="F307" s="8" t="e">
        <f>VLOOKUP(C307,Artigos!$B$4:'Artigos'!$F$100,3,FALSE)</f>
        <v>#N/A</v>
      </c>
      <c r="G307" s="3" t="s">
        <v>34</v>
      </c>
      <c r="H307" s="9">
        <v>1000</v>
      </c>
      <c r="I307" s="5"/>
      <c r="J307" s="2" t="e">
        <f>IF(AND(D307=VLOOKUP(C307,Artigos!$B$4:'Artigos'!$F$100,2,FALSE),E307=VLOOKUP(C307,Artigos!$B$4:'Artigos'!$F$100,5,FALSE),F307=VLOOKUP(C307,Artigos!$B$4:'Artigos'!$F$100,3,FALSE),G307=VLOOKUP(C307,Artigos!$B$4:'Artigos'!$F$100,4,FALSE)),"IGUAL","DIFERENTE")</f>
        <v>#N/A</v>
      </c>
      <c r="K307" s="50">
        <v>0.02</v>
      </c>
      <c r="L307" s="33">
        <v>1</v>
      </c>
      <c r="N307">
        <v>12782</v>
      </c>
    </row>
    <row r="308" spans="2:14" ht="13.5" thickBot="1" x14ac:dyDescent="0.25">
      <c r="B308" s="3" t="s">
        <v>626</v>
      </c>
      <c r="C308" s="4"/>
      <c r="D308" s="3" t="s">
        <v>625</v>
      </c>
      <c r="E308" s="3" t="e">
        <f>VLOOKUP(C308,Artigos!$B$4:'Artigos'!$F$100,5,FALSE)</f>
        <v>#N/A</v>
      </c>
      <c r="F308" s="8" t="e">
        <f>VLOOKUP(C308,Artigos!$B$4:'Artigos'!$F$100,3,FALSE)</f>
        <v>#N/A</v>
      </c>
      <c r="G308" s="3" t="s">
        <v>34</v>
      </c>
      <c r="H308" s="9">
        <v>300</v>
      </c>
      <c r="I308" s="5"/>
      <c r="J308" s="2" t="e">
        <f>IF(AND(D308=VLOOKUP(C308,Artigos!$B$4:'Artigos'!$F$100,2,FALSE),E308=VLOOKUP(C308,Artigos!$B$4:'Artigos'!$F$100,5,FALSE),F308=VLOOKUP(C308,Artigos!$B$4:'Artigos'!$F$100,3,FALSE),G308=VLOOKUP(C308,Artigos!$B$4:'Artigos'!$F$100,4,FALSE)),"IGUAL","DIFERENTE")</f>
        <v>#N/A</v>
      </c>
      <c r="K308" s="50">
        <v>0.02</v>
      </c>
      <c r="L308" s="33">
        <v>1</v>
      </c>
      <c r="N308">
        <v>12783</v>
      </c>
    </row>
    <row r="309" spans="2:14" ht="13.5" thickBot="1" x14ac:dyDescent="0.25">
      <c r="B309" s="3" t="s">
        <v>628</v>
      </c>
      <c r="C309" s="4"/>
      <c r="D309" s="3" t="s">
        <v>627</v>
      </c>
      <c r="E309" s="3" t="e">
        <f>VLOOKUP(C309,Artigos!$B$4:'Artigos'!$F$100,5,FALSE)</f>
        <v>#N/A</v>
      </c>
      <c r="F309" s="8" t="e">
        <f>VLOOKUP(C309,Artigos!$B$4:'Artigos'!$F$100,3,FALSE)</f>
        <v>#N/A</v>
      </c>
      <c r="G309" s="3" t="s">
        <v>34</v>
      </c>
      <c r="H309" s="9">
        <v>300</v>
      </c>
      <c r="I309" s="5"/>
      <c r="J309" s="2" t="e">
        <f>IF(AND(D309=VLOOKUP(C309,Artigos!$B$4:'Artigos'!$F$100,2,FALSE),E309=VLOOKUP(C309,Artigos!$B$4:'Artigos'!$F$100,5,FALSE),F309=VLOOKUP(C309,Artigos!$B$4:'Artigos'!$F$100,3,FALSE),G309=VLOOKUP(C309,Artigos!$B$4:'Artigos'!$F$100,4,FALSE)),"IGUAL","DIFERENTE")</f>
        <v>#N/A</v>
      </c>
      <c r="K309" s="50">
        <v>0.03</v>
      </c>
      <c r="L309" s="33">
        <v>1</v>
      </c>
      <c r="N309">
        <v>12784</v>
      </c>
    </row>
    <row r="310" spans="2:14" ht="13.5" thickBot="1" x14ac:dyDescent="0.25">
      <c r="B310" s="3" t="s">
        <v>630</v>
      </c>
      <c r="C310" s="4"/>
      <c r="D310" s="3" t="s">
        <v>629</v>
      </c>
      <c r="E310" s="3" t="e">
        <f>VLOOKUP(C310,Artigos!$B$4:'Artigos'!$F$100,5,FALSE)</f>
        <v>#N/A</v>
      </c>
      <c r="F310" s="8" t="e">
        <f>VLOOKUP(C310,Artigos!$B$4:'Artigos'!$F$100,3,FALSE)</f>
        <v>#N/A</v>
      </c>
      <c r="G310" s="3" t="s">
        <v>34</v>
      </c>
      <c r="H310" s="9">
        <v>50</v>
      </c>
      <c r="I310" s="5"/>
      <c r="J310" s="2" t="e">
        <f>IF(AND(D310=VLOOKUP(C310,Artigos!$B$4:'Artigos'!$F$100,2,FALSE),E310=VLOOKUP(C310,Artigos!$B$4:'Artigos'!$F$100,5,FALSE),F310=VLOOKUP(C310,Artigos!$B$4:'Artigos'!$F$100,3,FALSE),G310=VLOOKUP(C310,Artigos!$B$4:'Artigos'!$F$100,4,FALSE)),"IGUAL","DIFERENTE")</f>
        <v>#N/A</v>
      </c>
      <c r="K310" s="50">
        <v>0.1</v>
      </c>
      <c r="L310" s="33">
        <v>1</v>
      </c>
      <c r="N310">
        <v>12785</v>
      </c>
    </row>
    <row r="311" spans="2:14" ht="13.5" thickBot="1" x14ac:dyDescent="0.25">
      <c r="B311" s="3" t="s">
        <v>632</v>
      </c>
      <c r="C311" s="4"/>
      <c r="D311" s="3" t="s">
        <v>631</v>
      </c>
      <c r="E311" s="3" t="e">
        <f>VLOOKUP(C311,Artigos!$B$4:'Artigos'!$F$100,5,FALSE)</f>
        <v>#N/A</v>
      </c>
      <c r="F311" s="8" t="e">
        <f>VLOOKUP(C311,Artigos!$B$4:'Artigos'!$F$100,3,FALSE)</f>
        <v>#N/A</v>
      </c>
      <c r="G311" s="3" t="s">
        <v>34</v>
      </c>
      <c r="H311" s="9">
        <v>50</v>
      </c>
      <c r="I311" s="5"/>
      <c r="J311" s="2" t="e">
        <f>IF(AND(D311=VLOOKUP(C311,Artigos!$B$4:'Artigos'!$F$100,2,FALSE),E311=VLOOKUP(C311,Artigos!$B$4:'Artigos'!$F$100,5,FALSE),F311=VLOOKUP(C311,Artigos!$B$4:'Artigos'!$F$100,3,FALSE),G311=VLOOKUP(C311,Artigos!$B$4:'Artigos'!$F$100,4,FALSE)),"IGUAL","DIFERENTE")</f>
        <v>#N/A</v>
      </c>
      <c r="K311" s="50">
        <v>0.1</v>
      </c>
      <c r="L311" s="33">
        <v>1</v>
      </c>
      <c r="N311">
        <v>12786</v>
      </c>
    </row>
    <row r="312" spans="2:14" ht="13.5" thickBot="1" x14ac:dyDescent="0.25">
      <c r="B312" s="3" t="s">
        <v>634</v>
      </c>
      <c r="C312" s="4"/>
      <c r="D312" s="3" t="s">
        <v>633</v>
      </c>
      <c r="E312" s="3" t="e">
        <f>VLOOKUP(C312,Artigos!$B$4:'Artigos'!$F$100,5,FALSE)</f>
        <v>#N/A</v>
      </c>
      <c r="F312" s="8" t="e">
        <f>VLOOKUP(C312,Artigos!$B$4:'Artigos'!$F$100,3,FALSE)</f>
        <v>#N/A</v>
      </c>
      <c r="G312" s="3" t="s">
        <v>34</v>
      </c>
      <c r="H312" s="9">
        <v>10</v>
      </c>
      <c r="I312" s="5"/>
      <c r="J312" s="2" t="e">
        <f>IF(AND(D312=VLOOKUP(C312,Artigos!$B$4:'Artigos'!$F$100,2,FALSE),E312=VLOOKUP(C312,Artigos!$B$4:'Artigos'!$F$100,5,FALSE),F312=VLOOKUP(C312,Artigos!$B$4:'Artigos'!$F$100,3,FALSE),G312=VLOOKUP(C312,Artigos!$B$4:'Artigos'!$F$100,4,FALSE)),"IGUAL","DIFERENTE")</f>
        <v>#N/A</v>
      </c>
      <c r="K312" s="50">
        <v>12.6</v>
      </c>
      <c r="L312" s="33">
        <v>1</v>
      </c>
      <c r="N312">
        <v>12787</v>
      </c>
    </row>
    <row r="313" spans="2:14" ht="13.5" thickBot="1" x14ac:dyDescent="0.25">
      <c r="B313" s="3" t="s">
        <v>636</v>
      </c>
      <c r="C313" s="4"/>
      <c r="D313" s="3" t="s">
        <v>635</v>
      </c>
      <c r="E313" s="3" t="e">
        <f>VLOOKUP(C313,Artigos!$B$4:'Artigos'!$F$100,5,FALSE)</f>
        <v>#N/A</v>
      </c>
      <c r="F313" s="8" t="e">
        <f>VLOOKUP(C313,Artigos!$B$4:'Artigos'!$F$100,3,FALSE)</f>
        <v>#N/A</v>
      </c>
      <c r="G313" s="3" t="s">
        <v>34</v>
      </c>
      <c r="H313" s="9">
        <v>20</v>
      </c>
      <c r="I313" s="5"/>
      <c r="J313" s="2" t="e">
        <f>IF(AND(D313=VLOOKUP(C313,Artigos!$B$4:'Artigos'!$F$100,2,FALSE),E313=VLOOKUP(C313,Artigos!$B$4:'Artigos'!$F$100,5,FALSE),F313=VLOOKUP(C313,Artigos!$B$4:'Artigos'!$F$100,3,FALSE),G313=VLOOKUP(C313,Artigos!$B$4:'Artigos'!$F$100,4,FALSE)),"IGUAL","DIFERENTE")</f>
        <v>#N/A</v>
      </c>
      <c r="K313" s="50">
        <v>1.9</v>
      </c>
      <c r="L313" s="33">
        <v>1</v>
      </c>
      <c r="N313">
        <v>12788</v>
      </c>
    </row>
    <row r="314" spans="2:14" ht="13.5" thickBot="1" x14ac:dyDescent="0.25">
      <c r="B314" s="3" t="s">
        <v>638</v>
      </c>
      <c r="C314" s="4"/>
      <c r="D314" s="3" t="s">
        <v>637</v>
      </c>
      <c r="E314" s="3" t="e">
        <f>VLOOKUP(C314,Artigos!$B$4:'Artigos'!$F$100,5,FALSE)</f>
        <v>#N/A</v>
      </c>
      <c r="F314" s="8" t="e">
        <f>VLOOKUP(C314,Artigos!$B$4:'Artigos'!$F$100,3,FALSE)</f>
        <v>#N/A</v>
      </c>
      <c r="G314" s="3" t="s">
        <v>34</v>
      </c>
      <c r="H314" s="9">
        <v>20</v>
      </c>
      <c r="I314" s="5"/>
      <c r="J314" s="2" t="e">
        <f>IF(AND(D314=VLOOKUP(C314,Artigos!$B$4:'Artigos'!$F$100,2,FALSE),E314=VLOOKUP(C314,Artigos!$B$4:'Artigos'!$F$100,5,FALSE),F314=VLOOKUP(C314,Artigos!$B$4:'Artigos'!$F$100,3,FALSE),G314=VLOOKUP(C314,Artigos!$B$4:'Artigos'!$F$100,4,FALSE)),"IGUAL","DIFERENTE")</f>
        <v>#N/A</v>
      </c>
      <c r="K314" s="50">
        <v>1.9</v>
      </c>
      <c r="L314" s="33">
        <v>1</v>
      </c>
      <c r="N314">
        <v>12789</v>
      </c>
    </row>
    <row r="315" spans="2:14" ht="13.5" thickBot="1" x14ac:dyDescent="0.25">
      <c r="B315" s="3" t="s">
        <v>640</v>
      </c>
      <c r="C315" s="4"/>
      <c r="D315" s="3" t="s">
        <v>639</v>
      </c>
      <c r="E315" s="3" t="e">
        <f>VLOOKUP(C315,Artigos!$B$4:'Artigos'!$F$100,5,FALSE)</f>
        <v>#N/A</v>
      </c>
      <c r="F315" s="8" t="e">
        <f>VLOOKUP(C315,Artigos!$B$4:'Artigos'!$F$100,3,FALSE)</f>
        <v>#N/A</v>
      </c>
      <c r="G315" s="3" t="s">
        <v>34</v>
      </c>
      <c r="H315" s="9">
        <v>20</v>
      </c>
      <c r="I315" s="5"/>
      <c r="J315" s="2" t="e">
        <f>IF(AND(D315=VLOOKUP(C315,Artigos!$B$4:'Artigos'!$F$100,2,FALSE),E315=VLOOKUP(C315,Artigos!$B$4:'Artigos'!$F$100,5,FALSE),F315=VLOOKUP(C315,Artigos!$B$4:'Artigos'!$F$100,3,FALSE),G315=VLOOKUP(C315,Artigos!$B$4:'Artigos'!$F$100,4,FALSE)),"IGUAL","DIFERENTE")</f>
        <v>#N/A</v>
      </c>
      <c r="K315" s="50">
        <v>19.899999999999999</v>
      </c>
      <c r="L315" s="33">
        <v>1</v>
      </c>
      <c r="N315">
        <v>12790</v>
      </c>
    </row>
    <row r="316" spans="2:14" ht="13.5" thickBot="1" x14ac:dyDescent="0.25">
      <c r="B316" s="3" t="s">
        <v>642</v>
      </c>
      <c r="C316" s="4"/>
      <c r="D316" s="3" t="s">
        <v>641</v>
      </c>
      <c r="E316" s="3" t="e">
        <f>VLOOKUP(C316,Artigos!$B$4:'Artigos'!$F$100,5,FALSE)</f>
        <v>#N/A</v>
      </c>
      <c r="F316" s="8" t="e">
        <f>VLOOKUP(C316,Artigos!$B$4:'Artigos'!$F$100,3,FALSE)</f>
        <v>#N/A</v>
      </c>
      <c r="G316" s="3" t="s">
        <v>34</v>
      </c>
      <c r="H316" s="9">
        <v>20</v>
      </c>
      <c r="I316" s="5"/>
      <c r="J316" s="2" t="e">
        <f>IF(AND(D316=VLOOKUP(C316,Artigos!$B$4:'Artigos'!$F$100,2,FALSE),E316=VLOOKUP(C316,Artigos!$B$4:'Artigos'!$F$100,5,FALSE),F316=VLOOKUP(C316,Artigos!$B$4:'Artigos'!$F$100,3,FALSE),G316=VLOOKUP(C316,Artigos!$B$4:'Artigos'!$F$100,4,FALSE)),"IGUAL","DIFERENTE")</f>
        <v>#N/A</v>
      </c>
      <c r="K316" s="50">
        <v>2.75</v>
      </c>
      <c r="L316" s="33">
        <v>1</v>
      </c>
      <c r="N316">
        <v>12791</v>
      </c>
    </row>
    <row r="317" spans="2:14" ht="13.5" thickBot="1" x14ac:dyDescent="0.25">
      <c r="B317" s="3" t="s">
        <v>644</v>
      </c>
      <c r="C317" s="4"/>
      <c r="D317" s="3" t="s">
        <v>643</v>
      </c>
      <c r="E317" s="3" t="e">
        <f>VLOOKUP(C317,Artigos!$B$4:'Artigos'!$F$100,5,FALSE)</f>
        <v>#N/A</v>
      </c>
      <c r="F317" s="8" t="e">
        <f>VLOOKUP(C317,Artigos!$B$4:'Artigos'!$F$100,3,FALSE)</f>
        <v>#N/A</v>
      </c>
      <c r="G317" s="3" t="s">
        <v>34</v>
      </c>
      <c r="H317" s="9">
        <v>12</v>
      </c>
      <c r="I317" s="5"/>
      <c r="J317" s="2" t="e">
        <f>IF(AND(D317=VLOOKUP(C317,Artigos!$B$4:'Artigos'!$F$100,2,FALSE),E317=VLOOKUP(C317,Artigos!$B$4:'Artigos'!$F$100,5,FALSE),F317=VLOOKUP(C317,Artigos!$B$4:'Artigos'!$F$100,3,FALSE),G317=VLOOKUP(C317,Artigos!$B$4:'Artigos'!$F$100,4,FALSE)),"IGUAL","DIFERENTE")</f>
        <v>#N/A</v>
      </c>
      <c r="K317" s="50">
        <v>20.67</v>
      </c>
      <c r="L317" s="33">
        <v>1</v>
      </c>
      <c r="N317">
        <v>12792</v>
      </c>
    </row>
    <row r="318" spans="2:14" ht="13.5" thickBot="1" x14ac:dyDescent="0.25">
      <c r="B318" s="3" t="s">
        <v>646</v>
      </c>
      <c r="C318" s="4"/>
      <c r="D318" s="3" t="s">
        <v>645</v>
      </c>
      <c r="E318" s="3" t="e">
        <f>VLOOKUP(C318,Artigos!$B$4:'Artigos'!$F$100,5,FALSE)</f>
        <v>#N/A</v>
      </c>
      <c r="F318" s="8" t="e">
        <f>VLOOKUP(C318,Artigos!$B$4:'Artigos'!$F$100,3,FALSE)</f>
        <v>#N/A</v>
      </c>
      <c r="G318" s="3" t="s">
        <v>34</v>
      </c>
      <c r="H318" s="9">
        <v>12</v>
      </c>
      <c r="I318" s="5"/>
      <c r="J318" s="2" t="e">
        <f>IF(AND(D318=VLOOKUP(C318,Artigos!$B$4:'Artigos'!$F$100,2,FALSE),E318=VLOOKUP(C318,Artigos!$B$4:'Artigos'!$F$100,5,FALSE),F318=VLOOKUP(C318,Artigos!$B$4:'Artigos'!$F$100,3,FALSE),G318=VLOOKUP(C318,Artigos!$B$4:'Artigos'!$F$100,4,FALSE)),"IGUAL","DIFERENTE")</f>
        <v>#N/A</v>
      </c>
      <c r="K318" s="50">
        <v>45.8</v>
      </c>
      <c r="L318" s="33">
        <v>1</v>
      </c>
      <c r="N318">
        <v>12793</v>
      </c>
    </row>
    <row r="319" spans="2:14" ht="13.5" thickBot="1" x14ac:dyDescent="0.25">
      <c r="B319" s="3" t="s">
        <v>648</v>
      </c>
      <c r="C319" s="4"/>
      <c r="D319" s="3" t="s">
        <v>647</v>
      </c>
      <c r="E319" s="3" t="e">
        <f>VLOOKUP(C319,Artigos!$B$4:'Artigos'!$F$100,5,FALSE)</f>
        <v>#N/A</v>
      </c>
      <c r="F319" s="8" t="e">
        <f>VLOOKUP(C319,Artigos!$B$4:'Artigos'!$F$100,3,FALSE)</f>
        <v>#N/A</v>
      </c>
      <c r="G319" s="3" t="s">
        <v>34</v>
      </c>
      <c r="H319" s="9">
        <v>12</v>
      </c>
      <c r="I319" s="5"/>
      <c r="J319" s="2" t="e">
        <f>IF(AND(D319=VLOOKUP(C319,Artigos!$B$4:'Artigos'!$F$100,2,FALSE),E319=VLOOKUP(C319,Artigos!$B$4:'Artigos'!$F$100,5,FALSE),F319=VLOOKUP(C319,Artigos!$B$4:'Artigos'!$F$100,3,FALSE),G319=VLOOKUP(C319,Artigos!$B$4:'Artigos'!$F$100,4,FALSE)),"IGUAL","DIFERENTE")</f>
        <v>#N/A</v>
      </c>
      <c r="K319" s="50">
        <v>20.6</v>
      </c>
      <c r="L319" s="33">
        <v>1</v>
      </c>
      <c r="N319">
        <v>12794</v>
      </c>
    </row>
    <row r="320" spans="2:14" ht="13.5" thickBot="1" x14ac:dyDescent="0.25">
      <c r="B320" s="3" t="s">
        <v>650</v>
      </c>
      <c r="C320" s="4"/>
      <c r="D320" s="3" t="s">
        <v>649</v>
      </c>
      <c r="E320" s="3" t="e">
        <f>VLOOKUP(C320,Artigos!$B$4:'Artigos'!$F$100,5,FALSE)</f>
        <v>#N/A</v>
      </c>
      <c r="F320" s="8" t="e">
        <f>VLOOKUP(C320,Artigos!$B$4:'Artigos'!$F$100,3,FALSE)</f>
        <v>#N/A</v>
      </c>
      <c r="G320" s="3" t="s">
        <v>34</v>
      </c>
      <c r="H320" s="9">
        <v>12</v>
      </c>
      <c r="I320" s="5"/>
      <c r="J320" s="2" t="e">
        <f>IF(AND(D320=VLOOKUP(C320,Artigos!$B$4:'Artigos'!$F$100,2,FALSE),E320=VLOOKUP(C320,Artigos!$B$4:'Artigos'!$F$100,5,FALSE),F320=VLOOKUP(C320,Artigos!$B$4:'Artigos'!$F$100,3,FALSE),G320=VLOOKUP(C320,Artigos!$B$4:'Artigos'!$F$100,4,FALSE)),"IGUAL","DIFERENTE")</f>
        <v>#N/A</v>
      </c>
      <c r="K320" s="50">
        <v>29</v>
      </c>
      <c r="L320" s="33">
        <v>1</v>
      </c>
      <c r="N320">
        <v>12795</v>
      </c>
    </row>
    <row r="321" spans="2:14" ht="13.5" thickBot="1" x14ac:dyDescent="0.25">
      <c r="B321" s="3" t="s">
        <v>652</v>
      </c>
      <c r="C321" s="4"/>
      <c r="D321" s="3" t="s">
        <v>651</v>
      </c>
      <c r="E321" s="3" t="e">
        <f>VLOOKUP(C321,Artigos!$B$4:'Artigos'!$F$100,5,FALSE)</f>
        <v>#N/A</v>
      </c>
      <c r="F321" s="8" t="e">
        <f>VLOOKUP(C321,Artigos!$B$4:'Artigos'!$F$100,3,FALSE)</f>
        <v>#N/A</v>
      </c>
      <c r="G321" s="3" t="s">
        <v>34</v>
      </c>
      <c r="H321" s="9">
        <v>2</v>
      </c>
      <c r="I321" s="5"/>
      <c r="J321" s="2" t="e">
        <f>IF(AND(D321=VLOOKUP(C321,Artigos!$B$4:'Artigos'!$F$100,2,FALSE),E321=VLOOKUP(C321,Artigos!$B$4:'Artigos'!$F$100,5,FALSE),F321=VLOOKUP(C321,Artigos!$B$4:'Artigos'!$F$100,3,FALSE),G321=VLOOKUP(C321,Artigos!$B$4:'Artigos'!$F$100,4,FALSE)),"IGUAL","DIFERENTE")</f>
        <v>#N/A</v>
      </c>
      <c r="K321" s="50">
        <v>8</v>
      </c>
      <c r="L321" s="33">
        <v>1</v>
      </c>
      <c r="N321">
        <v>12796</v>
      </c>
    </row>
    <row r="322" spans="2:14" ht="13.5" thickBot="1" x14ac:dyDescent="0.25">
      <c r="B322" s="3" t="s">
        <v>654</v>
      </c>
      <c r="C322" s="4"/>
      <c r="D322" s="3" t="s">
        <v>653</v>
      </c>
      <c r="E322" s="3" t="e">
        <f>VLOOKUP(C322,Artigos!$B$4:'Artigos'!$F$100,5,FALSE)</f>
        <v>#N/A</v>
      </c>
      <c r="F322" s="8" t="e">
        <f>VLOOKUP(C322,Artigos!$B$4:'Artigos'!$F$100,3,FALSE)</f>
        <v>#N/A</v>
      </c>
      <c r="G322" s="3" t="s">
        <v>34</v>
      </c>
      <c r="H322" s="9">
        <v>2</v>
      </c>
      <c r="I322" s="5"/>
      <c r="J322" s="2" t="e">
        <f>IF(AND(D322=VLOOKUP(C322,Artigos!$B$4:'Artigos'!$F$100,2,FALSE),E322=VLOOKUP(C322,Artigos!$B$4:'Artigos'!$F$100,5,FALSE),F322=VLOOKUP(C322,Artigos!$B$4:'Artigos'!$F$100,3,FALSE),G322=VLOOKUP(C322,Artigos!$B$4:'Artigos'!$F$100,4,FALSE)),"IGUAL","DIFERENTE")</f>
        <v>#N/A</v>
      </c>
      <c r="K322" s="50">
        <v>9</v>
      </c>
      <c r="L322" s="33">
        <v>1</v>
      </c>
      <c r="N322">
        <v>12797</v>
      </c>
    </row>
    <row r="323" spans="2:14" ht="13.5" thickBot="1" x14ac:dyDescent="0.25">
      <c r="B323" s="3" t="s">
        <v>656</v>
      </c>
      <c r="C323" s="4"/>
      <c r="D323" s="3" t="s">
        <v>655</v>
      </c>
      <c r="E323" s="3" t="e">
        <f>VLOOKUP(C323,Artigos!$B$4:'Artigos'!$F$100,5,FALSE)</f>
        <v>#N/A</v>
      </c>
      <c r="F323" s="8" t="e">
        <f>VLOOKUP(C323,Artigos!$B$4:'Artigos'!$F$100,3,FALSE)</f>
        <v>#N/A</v>
      </c>
      <c r="G323" s="3" t="s">
        <v>34</v>
      </c>
      <c r="H323" s="9">
        <v>2</v>
      </c>
      <c r="I323" s="5"/>
      <c r="J323" s="2" t="e">
        <f>IF(AND(D323=VLOOKUP(C323,Artigos!$B$4:'Artigos'!$F$100,2,FALSE),E323=VLOOKUP(C323,Artigos!$B$4:'Artigos'!$F$100,5,FALSE),F323=VLOOKUP(C323,Artigos!$B$4:'Artigos'!$F$100,3,FALSE),G323=VLOOKUP(C323,Artigos!$B$4:'Artigos'!$F$100,4,FALSE)),"IGUAL","DIFERENTE")</f>
        <v>#N/A</v>
      </c>
      <c r="K323" s="50">
        <v>1.1399999999999999</v>
      </c>
      <c r="L323" s="33">
        <v>1</v>
      </c>
      <c r="N323">
        <v>12798</v>
      </c>
    </row>
    <row r="324" spans="2:14" ht="13.5" thickBot="1" x14ac:dyDescent="0.25">
      <c r="B324" s="3" t="s">
        <v>13</v>
      </c>
      <c r="C324" s="4"/>
      <c r="D324" s="3" t="s">
        <v>657</v>
      </c>
      <c r="E324" s="3" t="e">
        <f>VLOOKUP(C324,Artigos!$B$4:'Artigos'!$F$100,5,FALSE)</f>
        <v>#N/A</v>
      </c>
      <c r="F324" s="8" t="e">
        <f>VLOOKUP(C324,Artigos!$B$4:'Artigos'!$F$100,3,FALSE)</f>
        <v>#N/A</v>
      </c>
      <c r="G324" s="3" t="s">
        <v>34</v>
      </c>
      <c r="H324" s="9">
        <v>12</v>
      </c>
      <c r="I324" s="5"/>
      <c r="J324" s="2" t="e">
        <f>IF(AND(D324=VLOOKUP(C324,Artigos!$B$4:'Artigos'!$F$100,2,FALSE),E324=VLOOKUP(C324,Artigos!$B$4:'Artigos'!$F$100,5,FALSE),F324=VLOOKUP(C324,Artigos!$B$4:'Artigos'!$F$100,3,FALSE),G324=VLOOKUP(C324,Artigos!$B$4:'Artigos'!$F$100,4,FALSE)),"IGUAL","DIFERENTE")</f>
        <v>#N/A</v>
      </c>
      <c r="K324" s="50">
        <v>17.5</v>
      </c>
      <c r="L324" s="33">
        <v>1</v>
      </c>
      <c r="N324">
        <v>12799</v>
      </c>
    </row>
    <row r="325" spans="2:14" ht="13.5" thickBot="1" x14ac:dyDescent="0.25">
      <c r="B325" s="3" t="s">
        <v>659</v>
      </c>
      <c r="C325" s="4"/>
      <c r="D325" s="3" t="s">
        <v>658</v>
      </c>
      <c r="E325" s="3" t="e">
        <f>VLOOKUP(C325,Artigos!$B$4:'Artigos'!$F$100,5,FALSE)</f>
        <v>#N/A</v>
      </c>
      <c r="F325" s="8" t="e">
        <f>VLOOKUP(C325,Artigos!$B$4:'Artigos'!$F$100,3,FALSE)</f>
        <v>#N/A</v>
      </c>
      <c r="G325" s="3" t="s">
        <v>34</v>
      </c>
      <c r="H325" s="9">
        <v>6</v>
      </c>
      <c r="I325" s="5"/>
      <c r="J325" s="2" t="e">
        <f>IF(AND(D325=VLOOKUP(C325,Artigos!$B$4:'Artigos'!$F$100,2,FALSE),E325=VLOOKUP(C325,Artigos!$B$4:'Artigos'!$F$100,5,FALSE),F325=VLOOKUP(C325,Artigos!$B$4:'Artigos'!$F$100,3,FALSE),G325=VLOOKUP(C325,Artigos!$B$4:'Artigos'!$F$100,4,FALSE)),"IGUAL","DIFERENTE")</f>
        <v>#N/A</v>
      </c>
      <c r="K325" s="50">
        <v>50</v>
      </c>
      <c r="L325" s="33">
        <v>1</v>
      </c>
      <c r="N325">
        <v>12800</v>
      </c>
    </row>
    <row r="326" spans="2:14" ht="13.5" thickBot="1" x14ac:dyDescent="0.25">
      <c r="B326" s="3" t="s">
        <v>661</v>
      </c>
      <c r="C326" s="4"/>
      <c r="D326" s="3" t="s">
        <v>660</v>
      </c>
      <c r="E326" s="3" t="e">
        <f>VLOOKUP(C326,Artigos!$B$4:'Artigos'!$F$100,5,FALSE)</f>
        <v>#N/A</v>
      </c>
      <c r="F326" s="8" t="e">
        <f>VLOOKUP(C326,Artigos!$B$4:'Artigos'!$F$100,3,FALSE)</f>
        <v>#N/A</v>
      </c>
      <c r="G326" s="3" t="s">
        <v>34</v>
      </c>
      <c r="H326" s="9">
        <v>6</v>
      </c>
      <c r="I326" s="5"/>
      <c r="J326" s="2" t="e">
        <f>IF(AND(D326=VLOOKUP(C326,Artigos!$B$4:'Artigos'!$F$100,2,FALSE),E326=VLOOKUP(C326,Artigos!$B$4:'Artigos'!$F$100,5,FALSE),F326=VLOOKUP(C326,Artigos!$B$4:'Artigos'!$F$100,3,FALSE),G326=VLOOKUP(C326,Artigos!$B$4:'Artigos'!$F$100,4,FALSE)),"IGUAL","DIFERENTE")</f>
        <v>#N/A</v>
      </c>
      <c r="K326" s="50">
        <v>11</v>
      </c>
      <c r="L326" s="33">
        <v>1</v>
      </c>
      <c r="N326">
        <v>12801</v>
      </c>
    </row>
    <row r="327" spans="2:14" ht="13.5" thickBot="1" x14ac:dyDescent="0.25">
      <c r="B327" s="3" t="s">
        <v>663</v>
      </c>
      <c r="C327" s="4"/>
      <c r="D327" s="3" t="s">
        <v>662</v>
      </c>
      <c r="E327" s="3" t="e">
        <f>VLOOKUP(C327,Artigos!$B$4:'Artigos'!$F$100,5,FALSE)</f>
        <v>#N/A</v>
      </c>
      <c r="F327" s="8" t="e">
        <f>VLOOKUP(C327,Artigos!$B$4:'Artigos'!$F$100,3,FALSE)</f>
        <v>#N/A</v>
      </c>
      <c r="G327" s="3" t="s">
        <v>34</v>
      </c>
      <c r="H327" s="9">
        <v>20</v>
      </c>
      <c r="I327" s="5"/>
      <c r="J327" s="2" t="e">
        <f>IF(AND(D327=VLOOKUP(C327,Artigos!$B$4:'Artigos'!$F$100,2,FALSE),E327=VLOOKUP(C327,Artigos!$B$4:'Artigos'!$F$100,5,FALSE),F327=VLOOKUP(C327,Artigos!$B$4:'Artigos'!$F$100,3,FALSE),G327=VLOOKUP(C327,Artigos!$B$4:'Artigos'!$F$100,4,FALSE)),"IGUAL","DIFERENTE")</f>
        <v>#N/A</v>
      </c>
      <c r="K327" s="50">
        <v>7.8</v>
      </c>
      <c r="L327" s="33">
        <v>1</v>
      </c>
      <c r="N327">
        <v>12802</v>
      </c>
    </row>
    <row r="328" spans="2:14" ht="13.5" thickBot="1" x14ac:dyDescent="0.25">
      <c r="B328" s="3" t="s">
        <v>665</v>
      </c>
      <c r="C328" s="4"/>
      <c r="D328" s="3" t="s">
        <v>664</v>
      </c>
      <c r="E328" s="3" t="e">
        <f>VLOOKUP(C328,Artigos!$B$4:'Artigos'!$F$100,5,FALSE)</f>
        <v>#N/A</v>
      </c>
      <c r="F328" s="8" t="e">
        <f>VLOOKUP(C328,Artigos!$B$4:'Artigos'!$F$100,3,FALSE)</f>
        <v>#N/A</v>
      </c>
      <c r="G328" s="3" t="s">
        <v>34</v>
      </c>
      <c r="H328" s="9">
        <v>12</v>
      </c>
      <c r="I328" s="5"/>
      <c r="J328" s="2" t="e">
        <f>IF(AND(D328=VLOOKUP(C328,Artigos!$B$4:'Artigos'!$F$100,2,FALSE),E328=VLOOKUP(C328,Artigos!$B$4:'Artigos'!$F$100,5,FALSE),F328=VLOOKUP(C328,Artigos!$B$4:'Artigos'!$F$100,3,FALSE),G328=VLOOKUP(C328,Artigos!$B$4:'Artigos'!$F$100,4,FALSE)),"IGUAL","DIFERENTE")</f>
        <v>#N/A</v>
      </c>
      <c r="K328" s="50">
        <v>17.5</v>
      </c>
      <c r="L328" s="33">
        <v>1</v>
      </c>
      <c r="N328">
        <v>12803</v>
      </c>
    </row>
    <row r="329" spans="2:14" ht="13.5" thickBot="1" x14ac:dyDescent="0.25">
      <c r="B329" s="3" t="s">
        <v>667</v>
      </c>
      <c r="C329" s="4"/>
      <c r="D329" s="3" t="s">
        <v>666</v>
      </c>
      <c r="E329" s="3" t="e">
        <f>VLOOKUP(C329,Artigos!$B$4:'Artigos'!$F$100,5,FALSE)</f>
        <v>#N/A</v>
      </c>
      <c r="F329" s="8" t="e">
        <f>VLOOKUP(C329,Artigos!$B$4:'Artigos'!$F$100,3,FALSE)</f>
        <v>#N/A</v>
      </c>
      <c r="G329" s="3" t="s">
        <v>34</v>
      </c>
      <c r="H329" s="9">
        <v>12</v>
      </c>
      <c r="I329" s="5"/>
      <c r="J329" s="2" t="e">
        <f>IF(AND(D329=VLOOKUP(C329,Artigos!$B$4:'Artigos'!$F$100,2,FALSE),E329=VLOOKUP(C329,Artigos!$B$4:'Artigos'!$F$100,5,FALSE),F329=VLOOKUP(C329,Artigos!$B$4:'Artigos'!$F$100,3,FALSE),G329=VLOOKUP(C329,Artigos!$B$4:'Artigos'!$F$100,4,FALSE)),"IGUAL","DIFERENTE")</f>
        <v>#N/A</v>
      </c>
      <c r="K329" s="50">
        <v>4.5999999999999996</v>
      </c>
      <c r="L329" s="33">
        <v>1</v>
      </c>
      <c r="N329">
        <v>12804</v>
      </c>
    </row>
    <row r="330" spans="2:14" ht="13.5" thickBot="1" x14ac:dyDescent="0.25">
      <c r="B330" s="3" t="s">
        <v>669</v>
      </c>
      <c r="C330" s="4"/>
      <c r="D330" s="3" t="s">
        <v>668</v>
      </c>
      <c r="E330" s="3" t="e">
        <f>VLOOKUP(C330,Artigos!$B$4:'Artigos'!$F$100,5,FALSE)</f>
        <v>#N/A</v>
      </c>
      <c r="F330" s="8" t="e">
        <f>VLOOKUP(C330,Artigos!$B$4:'Artigos'!$F$100,3,FALSE)</f>
        <v>#N/A</v>
      </c>
      <c r="G330" s="3" t="s">
        <v>34</v>
      </c>
      <c r="H330" s="9">
        <v>6</v>
      </c>
      <c r="I330" s="5"/>
      <c r="J330" s="2" t="e">
        <f>IF(AND(D330=VLOOKUP(C330,Artigos!$B$4:'Artigos'!$F$100,2,FALSE),E330=VLOOKUP(C330,Artigos!$B$4:'Artigos'!$F$100,5,FALSE),F330=VLOOKUP(C330,Artigos!$B$4:'Artigos'!$F$100,3,FALSE),G330=VLOOKUP(C330,Artigos!$B$4:'Artigos'!$F$100,4,FALSE)),"IGUAL","DIFERENTE")</f>
        <v>#N/A</v>
      </c>
      <c r="K330" s="50">
        <v>21.5</v>
      </c>
      <c r="L330" s="33">
        <v>1</v>
      </c>
      <c r="N330">
        <v>12805</v>
      </c>
    </row>
    <row r="331" spans="2:14" ht="13.5" thickBot="1" x14ac:dyDescent="0.25">
      <c r="B331" s="3" t="s">
        <v>671</v>
      </c>
      <c r="C331" s="4"/>
      <c r="D331" s="3" t="s">
        <v>670</v>
      </c>
      <c r="E331" s="3" t="e">
        <f>VLOOKUP(C331,Artigos!$B$4:'Artigos'!$F$100,5,FALSE)</f>
        <v>#N/A</v>
      </c>
      <c r="F331" s="8" t="e">
        <f>VLOOKUP(C331,Artigos!$B$4:'Artigos'!$F$100,3,FALSE)</f>
        <v>#N/A</v>
      </c>
      <c r="G331" s="3" t="s">
        <v>34</v>
      </c>
      <c r="H331" s="9">
        <v>6</v>
      </c>
      <c r="I331" s="5"/>
      <c r="J331" s="2" t="e">
        <f>IF(AND(D331=VLOOKUP(C331,Artigos!$B$4:'Artigos'!$F$100,2,FALSE),E331=VLOOKUP(C331,Artigos!$B$4:'Artigos'!$F$100,5,FALSE),F331=VLOOKUP(C331,Artigos!$B$4:'Artigos'!$F$100,3,FALSE),G331=VLOOKUP(C331,Artigos!$B$4:'Artigos'!$F$100,4,FALSE)),"IGUAL","DIFERENTE")</f>
        <v>#N/A</v>
      </c>
      <c r="K331" s="50">
        <v>0.46</v>
      </c>
      <c r="L331" s="33">
        <v>1</v>
      </c>
      <c r="N331">
        <v>12806</v>
      </c>
    </row>
    <row r="332" spans="2:14" ht="13.5" thickBot="1" x14ac:dyDescent="0.25">
      <c r="B332" s="3" t="s">
        <v>673</v>
      </c>
      <c r="C332" s="4"/>
      <c r="D332" s="3" t="s">
        <v>672</v>
      </c>
      <c r="E332" s="3" t="e">
        <f>VLOOKUP(C332,Artigos!$B$4:'Artigos'!$F$100,5,FALSE)</f>
        <v>#N/A</v>
      </c>
      <c r="F332" s="8" t="e">
        <f>VLOOKUP(C332,Artigos!$B$4:'Artigos'!$F$100,3,FALSE)</f>
        <v>#N/A</v>
      </c>
      <c r="G332" s="3" t="s">
        <v>34</v>
      </c>
      <c r="H332" s="9">
        <v>6</v>
      </c>
      <c r="I332" s="5"/>
      <c r="J332" s="2" t="e">
        <f>IF(AND(D332=VLOOKUP(C332,Artigos!$B$4:'Artigos'!$F$100,2,FALSE),E332=VLOOKUP(C332,Artigos!$B$4:'Artigos'!$F$100,5,FALSE),F332=VLOOKUP(C332,Artigos!$B$4:'Artigos'!$F$100,3,FALSE),G332=VLOOKUP(C332,Artigos!$B$4:'Artigos'!$F$100,4,FALSE)),"IGUAL","DIFERENTE")</f>
        <v>#N/A</v>
      </c>
      <c r="K332" s="50">
        <v>1.59</v>
      </c>
      <c r="L332" s="33">
        <v>1</v>
      </c>
      <c r="N332">
        <v>12807</v>
      </c>
    </row>
    <row r="333" spans="2:14" ht="13.5" thickBot="1" x14ac:dyDescent="0.25">
      <c r="B333" s="3" t="s">
        <v>675</v>
      </c>
      <c r="C333" s="4"/>
      <c r="D333" s="3" t="s">
        <v>674</v>
      </c>
      <c r="E333" s="3" t="e">
        <f>VLOOKUP(C333,Artigos!$B$4:'Artigos'!$F$100,5,FALSE)</f>
        <v>#N/A</v>
      </c>
      <c r="F333" s="8" t="e">
        <f>VLOOKUP(C333,Artigos!$B$4:'Artigos'!$F$100,3,FALSE)</f>
        <v>#N/A</v>
      </c>
      <c r="G333" s="3" t="s">
        <v>34</v>
      </c>
      <c r="H333" s="9">
        <v>6</v>
      </c>
      <c r="I333" s="5"/>
      <c r="J333" s="2" t="e">
        <f>IF(AND(D333=VLOOKUP(C333,Artigos!$B$4:'Artigos'!$F$100,2,FALSE),E333=VLOOKUP(C333,Artigos!$B$4:'Artigos'!$F$100,5,FALSE),F333=VLOOKUP(C333,Artigos!$B$4:'Artigos'!$F$100,3,FALSE),G333=VLOOKUP(C333,Artigos!$B$4:'Artigos'!$F$100,4,FALSE)),"IGUAL","DIFERENTE")</f>
        <v>#N/A</v>
      </c>
      <c r="K333" s="50">
        <v>0.47</v>
      </c>
      <c r="L333" s="33">
        <v>1</v>
      </c>
      <c r="N333">
        <v>12808</v>
      </c>
    </row>
    <row r="334" spans="2:14" ht="13.5" thickBot="1" x14ac:dyDescent="0.25">
      <c r="B334" s="3" t="s">
        <v>677</v>
      </c>
      <c r="C334" s="4"/>
      <c r="D334" s="3" t="s">
        <v>676</v>
      </c>
      <c r="E334" s="3" t="e">
        <f>VLOOKUP(C334,Artigos!$B$4:'Artigos'!$F$100,5,FALSE)</f>
        <v>#N/A</v>
      </c>
      <c r="F334" s="8" t="e">
        <f>VLOOKUP(C334,Artigos!$B$4:'Artigos'!$F$100,3,FALSE)</f>
        <v>#N/A</v>
      </c>
      <c r="G334" s="3" t="s">
        <v>34</v>
      </c>
      <c r="H334" s="9">
        <v>6</v>
      </c>
      <c r="I334" s="5"/>
      <c r="J334" s="2" t="e">
        <f>IF(AND(D334=VLOOKUP(C334,Artigos!$B$4:'Artigos'!$F$100,2,FALSE),E334=VLOOKUP(C334,Artigos!$B$4:'Artigos'!$F$100,5,FALSE),F334=VLOOKUP(C334,Artigos!$B$4:'Artigos'!$F$100,3,FALSE),G334=VLOOKUP(C334,Artigos!$B$4:'Artigos'!$F$100,4,FALSE)),"IGUAL","DIFERENTE")</f>
        <v>#N/A</v>
      </c>
      <c r="K334" s="50">
        <v>1.88</v>
      </c>
      <c r="L334" s="33">
        <v>1</v>
      </c>
      <c r="N334">
        <v>12809</v>
      </c>
    </row>
    <row r="335" spans="2:14" ht="13.5" thickBot="1" x14ac:dyDescent="0.25">
      <c r="B335" s="3" t="s">
        <v>679</v>
      </c>
      <c r="C335" s="4"/>
      <c r="D335" s="3" t="s">
        <v>678</v>
      </c>
      <c r="E335" s="3" t="e">
        <f>VLOOKUP(C335,Artigos!$B$4:'Artigos'!$F$100,5,FALSE)</f>
        <v>#N/A</v>
      </c>
      <c r="F335" s="8" t="e">
        <f>VLOOKUP(C335,Artigos!$B$4:'Artigos'!$F$100,3,FALSE)</f>
        <v>#N/A</v>
      </c>
      <c r="G335" s="3" t="s">
        <v>34</v>
      </c>
      <c r="H335" s="9">
        <v>10</v>
      </c>
      <c r="I335" s="5"/>
      <c r="J335" s="2" t="e">
        <f>IF(AND(D335=VLOOKUP(C335,Artigos!$B$4:'Artigos'!$F$100,2,FALSE),E335=VLOOKUP(C335,Artigos!$B$4:'Artigos'!$F$100,5,FALSE),F335=VLOOKUP(C335,Artigos!$B$4:'Artigos'!$F$100,3,FALSE),G335=VLOOKUP(C335,Artigos!$B$4:'Artigos'!$F$100,4,FALSE)),"IGUAL","DIFERENTE")</f>
        <v>#N/A</v>
      </c>
      <c r="K335" s="50">
        <v>11.65</v>
      </c>
      <c r="L335" s="33">
        <v>1</v>
      </c>
      <c r="N335">
        <v>12810</v>
      </c>
    </row>
    <row r="336" spans="2:14" ht="13.5" thickBot="1" x14ac:dyDescent="0.25">
      <c r="B336" s="3" t="s">
        <v>681</v>
      </c>
      <c r="C336" s="4"/>
      <c r="D336" s="3" t="s">
        <v>680</v>
      </c>
      <c r="E336" s="3" t="e">
        <f>VLOOKUP(C336,Artigos!$B$4:'Artigos'!$F$100,5,FALSE)</f>
        <v>#N/A</v>
      </c>
      <c r="F336" s="8" t="e">
        <f>VLOOKUP(C336,Artigos!$B$4:'Artigos'!$F$100,3,FALSE)</f>
        <v>#N/A</v>
      </c>
      <c r="G336" s="3" t="s">
        <v>34</v>
      </c>
      <c r="H336" s="9">
        <v>12</v>
      </c>
      <c r="I336" s="5"/>
      <c r="J336" s="2" t="e">
        <f>IF(AND(D336=VLOOKUP(C336,Artigos!$B$4:'Artigos'!$F$100,2,FALSE),E336=VLOOKUP(C336,Artigos!$B$4:'Artigos'!$F$100,5,FALSE),F336=VLOOKUP(C336,Artigos!$B$4:'Artigos'!$F$100,3,FALSE),G336=VLOOKUP(C336,Artigos!$B$4:'Artigos'!$F$100,4,FALSE)),"IGUAL","DIFERENTE")</f>
        <v>#N/A</v>
      </c>
      <c r="K336" s="50">
        <v>4.67</v>
      </c>
      <c r="L336" s="33">
        <v>1</v>
      </c>
      <c r="N336">
        <v>12811</v>
      </c>
    </row>
    <row r="337" spans="2:14" ht="13.5" thickBot="1" x14ac:dyDescent="0.25">
      <c r="B337" s="3" t="s">
        <v>683</v>
      </c>
      <c r="C337" s="4"/>
      <c r="D337" s="3" t="s">
        <v>682</v>
      </c>
      <c r="E337" s="3" t="e">
        <f>VLOOKUP(C337,Artigos!$B$4:'Artigos'!$F$100,5,FALSE)</f>
        <v>#N/A</v>
      </c>
      <c r="F337" s="8" t="e">
        <f>VLOOKUP(C337,Artigos!$B$4:'Artigos'!$F$100,3,FALSE)</f>
        <v>#N/A</v>
      </c>
      <c r="G337" s="3" t="s">
        <v>34</v>
      </c>
      <c r="H337" s="9">
        <v>4</v>
      </c>
      <c r="I337" s="5"/>
      <c r="J337" s="2" t="e">
        <f>IF(AND(D337=VLOOKUP(C337,Artigos!$B$4:'Artigos'!$F$100,2,FALSE),E337=VLOOKUP(C337,Artigos!$B$4:'Artigos'!$F$100,5,FALSE),F337=VLOOKUP(C337,Artigos!$B$4:'Artigos'!$F$100,3,FALSE),G337=VLOOKUP(C337,Artigos!$B$4:'Artigos'!$F$100,4,FALSE)),"IGUAL","DIFERENTE")</f>
        <v>#N/A</v>
      </c>
      <c r="K337" s="50">
        <v>28.9</v>
      </c>
      <c r="L337" s="33">
        <v>1</v>
      </c>
      <c r="N337">
        <v>12812</v>
      </c>
    </row>
    <row r="338" spans="2:14" ht="13.5" thickBot="1" x14ac:dyDescent="0.25">
      <c r="B338" s="3" t="s">
        <v>685</v>
      </c>
      <c r="C338" s="4"/>
      <c r="D338" s="3" t="s">
        <v>684</v>
      </c>
      <c r="E338" s="3" t="e">
        <f>VLOOKUP(C338,Artigos!$B$4:'Artigos'!$F$100,5,FALSE)</f>
        <v>#N/A</v>
      </c>
      <c r="F338" s="8" t="e">
        <f>VLOOKUP(C338,Artigos!$B$4:'Artigos'!$F$100,3,FALSE)</f>
        <v>#N/A</v>
      </c>
      <c r="G338" s="3" t="s">
        <v>34</v>
      </c>
      <c r="H338" s="9">
        <v>30</v>
      </c>
      <c r="I338" s="5"/>
      <c r="J338" s="2" t="e">
        <f>IF(AND(D338=VLOOKUP(C338,Artigos!$B$4:'Artigos'!$F$100,2,FALSE),E338=VLOOKUP(C338,Artigos!$B$4:'Artigos'!$F$100,5,FALSE),F338=VLOOKUP(C338,Artigos!$B$4:'Artigos'!$F$100,3,FALSE),G338=VLOOKUP(C338,Artigos!$B$4:'Artigos'!$F$100,4,FALSE)),"IGUAL","DIFERENTE")</f>
        <v>#N/A</v>
      </c>
      <c r="K338" s="50">
        <v>2.13</v>
      </c>
      <c r="L338" s="33">
        <v>1</v>
      </c>
      <c r="N338">
        <v>12813</v>
      </c>
    </row>
    <row r="339" spans="2:14" ht="13.5" thickBot="1" x14ac:dyDescent="0.25">
      <c r="B339" s="3" t="s">
        <v>687</v>
      </c>
      <c r="C339" s="4"/>
      <c r="D339" s="3" t="s">
        <v>686</v>
      </c>
      <c r="E339" s="3" t="e">
        <f>VLOOKUP(C339,Artigos!$B$4:'Artigos'!$F$100,5,FALSE)</f>
        <v>#N/A</v>
      </c>
      <c r="F339" s="8" t="e">
        <f>VLOOKUP(C339,Artigos!$B$4:'Artigos'!$F$100,3,FALSE)</f>
        <v>#N/A</v>
      </c>
      <c r="G339" s="3" t="s">
        <v>34</v>
      </c>
      <c r="H339" s="9">
        <v>30</v>
      </c>
      <c r="I339" s="5"/>
      <c r="J339" s="2" t="e">
        <f>IF(AND(D339=VLOOKUP(C339,Artigos!$B$4:'Artigos'!$F$100,2,FALSE),E339=VLOOKUP(C339,Artigos!$B$4:'Artigos'!$F$100,5,FALSE),F339=VLOOKUP(C339,Artigos!$B$4:'Artigos'!$F$100,3,FALSE),G339=VLOOKUP(C339,Artigos!$B$4:'Artigos'!$F$100,4,FALSE)),"IGUAL","DIFERENTE")</f>
        <v>#N/A</v>
      </c>
      <c r="K339" s="50">
        <v>3.3</v>
      </c>
      <c r="L339" s="33">
        <v>1</v>
      </c>
      <c r="N339">
        <v>12814</v>
      </c>
    </row>
    <row r="340" spans="2:14" ht="13.5" thickBot="1" x14ac:dyDescent="0.25">
      <c r="B340" s="3" t="s">
        <v>689</v>
      </c>
      <c r="C340" s="4"/>
      <c r="D340" s="3" t="s">
        <v>688</v>
      </c>
      <c r="E340" s="3" t="e">
        <f>VLOOKUP(C340,Artigos!$B$4:'Artigos'!$F$100,5,FALSE)</f>
        <v>#N/A</v>
      </c>
      <c r="F340" s="8" t="e">
        <f>VLOOKUP(C340,Artigos!$B$4:'Artigos'!$F$100,3,FALSE)</f>
        <v>#N/A</v>
      </c>
      <c r="G340" s="3" t="s">
        <v>34</v>
      </c>
      <c r="H340" s="9">
        <v>30</v>
      </c>
      <c r="I340" s="5"/>
      <c r="J340" s="2" t="e">
        <f>IF(AND(D340=VLOOKUP(C340,Artigos!$B$4:'Artigos'!$F$100,2,FALSE),E340=VLOOKUP(C340,Artigos!$B$4:'Artigos'!$F$100,5,FALSE),F340=VLOOKUP(C340,Artigos!$B$4:'Artigos'!$F$100,3,FALSE),G340=VLOOKUP(C340,Artigos!$B$4:'Artigos'!$F$100,4,FALSE)),"IGUAL","DIFERENTE")</f>
        <v>#N/A</v>
      </c>
      <c r="K340" s="50">
        <v>4.66</v>
      </c>
      <c r="L340" s="33">
        <v>1</v>
      </c>
      <c r="N340">
        <v>12815</v>
      </c>
    </row>
    <row r="341" spans="2:14" ht="13.5" thickBot="1" x14ac:dyDescent="0.25">
      <c r="B341" s="3" t="s">
        <v>691</v>
      </c>
      <c r="C341" s="4"/>
      <c r="D341" s="3" t="s">
        <v>690</v>
      </c>
      <c r="E341" s="3" t="e">
        <f>VLOOKUP(C341,Artigos!$B$4:'Artigos'!$F$100,5,FALSE)</f>
        <v>#N/A</v>
      </c>
      <c r="F341" s="8" t="e">
        <f>VLOOKUP(C341,Artigos!$B$4:'Artigos'!$F$100,3,FALSE)</f>
        <v>#N/A</v>
      </c>
      <c r="G341" s="3" t="s">
        <v>34</v>
      </c>
      <c r="H341" s="9">
        <v>30</v>
      </c>
      <c r="I341" s="5"/>
      <c r="J341" s="2" t="e">
        <f>IF(AND(D341=VLOOKUP(C341,Artigos!$B$4:'Artigos'!$F$100,2,FALSE),E341=VLOOKUP(C341,Artigos!$B$4:'Artigos'!$F$100,5,FALSE),F341=VLOOKUP(C341,Artigos!$B$4:'Artigos'!$F$100,3,FALSE),G341=VLOOKUP(C341,Artigos!$B$4:'Artigos'!$F$100,4,FALSE)),"IGUAL","DIFERENTE")</f>
        <v>#N/A</v>
      </c>
      <c r="K341" s="50">
        <v>2.16</v>
      </c>
      <c r="L341" s="33">
        <v>1</v>
      </c>
      <c r="N341">
        <v>12816</v>
      </c>
    </row>
    <row r="342" spans="2:14" ht="13.5" thickBot="1" x14ac:dyDescent="0.25">
      <c r="B342" s="3" t="s">
        <v>693</v>
      </c>
      <c r="C342" s="4"/>
      <c r="D342" s="3" t="s">
        <v>692</v>
      </c>
      <c r="E342" s="3" t="e">
        <f>VLOOKUP(C342,Artigos!$B$4:'Artigos'!$F$100,5,FALSE)</f>
        <v>#N/A</v>
      </c>
      <c r="F342" s="8" t="e">
        <f>VLOOKUP(C342,Artigos!$B$4:'Artigos'!$F$100,3,FALSE)</f>
        <v>#N/A</v>
      </c>
      <c r="G342" s="3" t="s">
        <v>34</v>
      </c>
      <c r="H342" s="9">
        <v>20</v>
      </c>
      <c r="I342" s="5"/>
      <c r="J342" s="2" t="e">
        <f>IF(AND(D342=VLOOKUP(C342,Artigos!$B$4:'Artigos'!$F$100,2,FALSE),E342=VLOOKUP(C342,Artigos!$B$4:'Artigos'!$F$100,5,FALSE),F342=VLOOKUP(C342,Artigos!$B$4:'Artigos'!$F$100,3,FALSE),G342=VLOOKUP(C342,Artigos!$B$4:'Artigos'!$F$100,4,FALSE)),"IGUAL","DIFERENTE")</f>
        <v>#N/A</v>
      </c>
      <c r="K342" s="50">
        <v>2.0499999999999998</v>
      </c>
      <c r="L342" s="33">
        <v>1</v>
      </c>
      <c r="N342">
        <v>12817</v>
      </c>
    </row>
    <row r="343" spans="2:14" ht="13.5" thickBot="1" x14ac:dyDescent="0.25">
      <c r="B343" s="3" t="s">
        <v>695</v>
      </c>
      <c r="C343" s="4"/>
      <c r="D343" s="3" t="s">
        <v>694</v>
      </c>
      <c r="E343" s="3" t="e">
        <f>VLOOKUP(C343,Artigos!$B$4:'Artigos'!$F$100,5,FALSE)</f>
        <v>#N/A</v>
      </c>
      <c r="F343" s="8" t="e">
        <f>VLOOKUP(C343,Artigos!$B$4:'Artigos'!$F$100,3,FALSE)</f>
        <v>#N/A</v>
      </c>
      <c r="G343" s="3" t="s">
        <v>34</v>
      </c>
      <c r="H343" s="9">
        <v>12</v>
      </c>
      <c r="I343" s="5"/>
      <c r="J343" s="2" t="e">
        <f>IF(AND(D343=VLOOKUP(C343,Artigos!$B$4:'Artigos'!$F$100,2,FALSE),E343=VLOOKUP(C343,Artigos!$B$4:'Artigos'!$F$100,5,FALSE),F343=VLOOKUP(C343,Artigos!$B$4:'Artigos'!$F$100,3,FALSE),G343=VLOOKUP(C343,Artigos!$B$4:'Artigos'!$F$100,4,FALSE)),"IGUAL","DIFERENTE")</f>
        <v>#N/A</v>
      </c>
      <c r="K343" s="50">
        <v>0.48</v>
      </c>
      <c r="L343" s="33">
        <v>1</v>
      </c>
      <c r="N343">
        <v>12818</v>
      </c>
    </row>
    <row r="344" spans="2:14" ht="13.5" thickBot="1" x14ac:dyDescent="0.25">
      <c r="B344" s="3" t="s">
        <v>697</v>
      </c>
      <c r="C344" s="4"/>
      <c r="D344" s="3" t="s">
        <v>696</v>
      </c>
      <c r="E344" s="3" t="e">
        <f>VLOOKUP(C344,Artigos!$B$4:'Artigos'!$F$100,5,FALSE)</f>
        <v>#N/A</v>
      </c>
      <c r="F344" s="8" t="e">
        <f>VLOOKUP(C344,Artigos!$B$4:'Artigos'!$F$100,3,FALSE)</f>
        <v>#N/A</v>
      </c>
      <c r="G344" s="3" t="s">
        <v>34</v>
      </c>
      <c r="H344" s="9">
        <v>30</v>
      </c>
      <c r="I344" s="5"/>
      <c r="J344" s="2" t="e">
        <f>IF(AND(D344=VLOOKUP(C344,Artigos!$B$4:'Artigos'!$F$100,2,FALSE),E344=VLOOKUP(C344,Artigos!$B$4:'Artigos'!$F$100,5,FALSE),F344=VLOOKUP(C344,Artigos!$B$4:'Artigos'!$F$100,3,FALSE),G344=VLOOKUP(C344,Artigos!$B$4:'Artigos'!$F$100,4,FALSE)),"IGUAL","DIFERENTE")</f>
        <v>#N/A</v>
      </c>
      <c r="K344" s="50">
        <v>0.5</v>
      </c>
      <c r="L344" s="33">
        <v>1</v>
      </c>
      <c r="N344">
        <v>12819</v>
      </c>
    </row>
    <row r="345" spans="2:14" ht="13.5" thickBot="1" x14ac:dyDescent="0.25">
      <c r="B345" s="3" t="s">
        <v>699</v>
      </c>
      <c r="C345" s="4"/>
      <c r="D345" s="3" t="s">
        <v>698</v>
      </c>
      <c r="E345" s="3" t="e">
        <f>VLOOKUP(C345,Artigos!$B$4:'Artigos'!$F$100,5,FALSE)</f>
        <v>#N/A</v>
      </c>
      <c r="F345" s="8" t="e">
        <f>VLOOKUP(C345,Artigos!$B$4:'Artigos'!$F$100,3,FALSE)</f>
        <v>#N/A</v>
      </c>
      <c r="G345" s="3" t="s">
        <v>34</v>
      </c>
      <c r="H345" s="9">
        <v>12</v>
      </c>
      <c r="I345" s="5"/>
      <c r="J345" s="2" t="e">
        <f>IF(AND(D345=VLOOKUP(C345,Artigos!$B$4:'Artigos'!$F$100,2,FALSE),E345=VLOOKUP(C345,Artigos!$B$4:'Artigos'!$F$100,5,FALSE),F345=VLOOKUP(C345,Artigos!$B$4:'Artigos'!$F$100,3,FALSE),G345=VLOOKUP(C345,Artigos!$B$4:'Artigos'!$F$100,4,FALSE)),"IGUAL","DIFERENTE")</f>
        <v>#N/A</v>
      </c>
      <c r="K345" s="50">
        <v>3.25</v>
      </c>
      <c r="L345" s="33">
        <v>1</v>
      </c>
      <c r="N345">
        <v>12820</v>
      </c>
    </row>
    <row r="346" spans="2:14" ht="13.5" thickBot="1" x14ac:dyDescent="0.25">
      <c r="B346" s="3" t="s">
        <v>701</v>
      </c>
      <c r="C346" s="4"/>
      <c r="D346" s="3" t="s">
        <v>700</v>
      </c>
      <c r="E346" s="3" t="e">
        <f>VLOOKUP(C346,Artigos!$B$4:'Artigos'!$F$100,5,FALSE)</f>
        <v>#N/A</v>
      </c>
      <c r="F346" s="8" t="e">
        <f>VLOOKUP(C346,Artigos!$B$4:'Artigos'!$F$100,3,FALSE)</f>
        <v>#N/A</v>
      </c>
      <c r="G346" s="3" t="s">
        <v>34</v>
      </c>
      <c r="H346" s="9">
        <v>12</v>
      </c>
      <c r="I346" s="5"/>
      <c r="J346" s="2" t="e">
        <f>IF(AND(D346=VLOOKUP(C346,Artigos!$B$4:'Artigos'!$F$100,2,FALSE),E346=VLOOKUP(C346,Artigos!$B$4:'Artigos'!$F$100,5,FALSE),F346=VLOOKUP(C346,Artigos!$B$4:'Artigos'!$F$100,3,FALSE),G346=VLOOKUP(C346,Artigos!$B$4:'Artigos'!$F$100,4,FALSE)),"IGUAL","DIFERENTE")</f>
        <v>#N/A</v>
      </c>
      <c r="K346" s="50">
        <v>35</v>
      </c>
      <c r="L346" s="33">
        <v>1</v>
      </c>
      <c r="N346">
        <v>12821</v>
      </c>
    </row>
    <row r="347" spans="2:14" ht="13.5" thickBot="1" x14ac:dyDescent="0.25">
      <c r="B347" s="3" t="s">
        <v>703</v>
      </c>
      <c r="C347" s="4"/>
      <c r="D347" s="3" t="s">
        <v>702</v>
      </c>
      <c r="E347" s="3" t="e">
        <f>VLOOKUP(C347,Artigos!$B$4:'Artigos'!$F$100,5,FALSE)</f>
        <v>#N/A</v>
      </c>
      <c r="F347" s="8" t="e">
        <f>VLOOKUP(C347,Artigos!$B$4:'Artigos'!$F$100,3,FALSE)</f>
        <v>#N/A</v>
      </c>
      <c r="G347" s="3" t="s">
        <v>34</v>
      </c>
      <c r="H347" s="9">
        <v>150</v>
      </c>
      <c r="I347" s="5"/>
      <c r="J347" s="2" t="e">
        <f>IF(AND(D347=VLOOKUP(C347,Artigos!$B$4:'Artigos'!$F$100,2,FALSE),E347=VLOOKUP(C347,Artigos!$B$4:'Artigos'!$F$100,5,FALSE),F347=VLOOKUP(C347,Artigos!$B$4:'Artigos'!$F$100,3,FALSE),G347=VLOOKUP(C347,Artigos!$B$4:'Artigos'!$F$100,4,FALSE)),"IGUAL","DIFERENTE")</f>
        <v>#N/A</v>
      </c>
      <c r="K347" s="50">
        <v>1.8</v>
      </c>
      <c r="L347" s="33">
        <v>1</v>
      </c>
      <c r="N347">
        <v>12822</v>
      </c>
    </row>
    <row r="348" spans="2:14" ht="13.5" thickBot="1" x14ac:dyDescent="0.25">
      <c r="B348" s="3" t="s">
        <v>705</v>
      </c>
      <c r="C348" s="4"/>
      <c r="D348" s="3" t="s">
        <v>704</v>
      </c>
      <c r="E348" s="3" t="e">
        <f>VLOOKUP(C348,Artigos!$B$4:'Artigos'!$F$100,5,FALSE)</f>
        <v>#N/A</v>
      </c>
      <c r="F348" s="8" t="e">
        <f>VLOOKUP(C348,Artigos!$B$4:'Artigos'!$F$100,3,FALSE)</f>
        <v>#N/A</v>
      </c>
      <c r="G348" s="3" t="s">
        <v>34</v>
      </c>
      <c r="H348" s="9">
        <v>60</v>
      </c>
      <c r="I348" s="5"/>
      <c r="J348" s="2" t="e">
        <f>IF(AND(D348=VLOOKUP(C348,Artigos!$B$4:'Artigos'!$F$100,2,FALSE),E348=VLOOKUP(C348,Artigos!$B$4:'Artigos'!$F$100,5,FALSE),F348=VLOOKUP(C348,Artigos!$B$4:'Artigos'!$F$100,3,FALSE),G348=VLOOKUP(C348,Artigos!$B$4:'Artigos'!$F$100,4,FALSE)),"IGUAL","DIFERENTE")</f>
        <v>#N/A</v>
      </c>
      <c r="K348" s="50">
        <v>12.95</v>
      </c>
      <c r="L348" s="33">
        <v>1</v>
      </c>
      <c r="N348">
        <v>12823</v>
      </c>
    </row>
    <row r="349" spans="2:14" ht="13.5" thickBot="1" x14ac:dyDescent="0.25">
      <c r="B349" s="3" t="s">
        <v>707</v>
      </c>
      <c r="C349" s="4"/>
      <c r="D349" s="3" t="s">
        <v>706</v>
      </c>
      <c r="E349" s="3" t="e">
        <f>VLOOKUP(C349,Artigos!$B$4:'Artigos'!$F$100,5,FALSE)</f>
        <v>#N/A</v>
      </c>
      <c r="F349" s="8" t="e">
        <f>VLOOKUP(C349,Artigos!$B$4:'Artigos'!$F$100,3,FALSE)</f>
        <v>#N/A</v>
      </c>
      <c r="G349" s="3" t="s">
        <v>34</v>
      </c>
      <c r="H349" s="9">
        <v>200</v>
      </c>
      <c r="I349" s="5"/>
      <c r="J349" s="2" t="e">
        <f>IF(AND(D349=VLOOKUP(C349,Artigos!$B$4:'Artigos'!$F$100,2,FALSE),E349=VLOOKUP(C349,Artigos!$B$4:'Artigos'!$F$100,5,FALSE),F349=VLOOKUP(C349,Artigos!$B$4:'Artigos'!$F$100,3,FALSE),G349=VLOOKUP(C349,Artigos!$B$4:'Artigos'!$F$100,4,FALSE)),"IGUAL","DIFERENTE")</f>
        <v>#N/A</v>
      </c>
      <c r="K349" s="50">
        <v>1.32</v>
      </c>
      <c r="L349" s="33">
        <v>1</v>
      </c>
      <c r="N349">
        <v>12824</v>
      </c>
    </row>
    <row r="350" spans="2:14" ht="13.5" thickBot="1" x14ac:dyDescent="0.25">
      <c r="B350" s="3" t="s">
        <v>709</v>
      </c>
      <c r="C350" s="4"/>
      <c r="D350" s="3" t="s">
        <v>708</v>
      </c>
      <c r="E350" s="3" t="e">
        <f>VLOOKUP(C350,Artigos!$B$4:'Artigos'!$F$100,5,FALSE)</f>
        <v>#N/A</v>
      </c>
      <c r="F350" s="8" t="e">
        <f>VLOOKUP(C350,Artigos!$B$4:'Artigos'!$F$100,3,FALSE)</f>
        <v>#N/A</v>
      </c>
      <c r="G350" s="3" t="s">
        <v>34</v>
      </c>
      <c r="H350" s="9">
        <v>12</v>
      </c>
      <c r="I350" s="5"/>
      <c r="J350" s="2" t="e">
        <f>IF(AND(D350=VLOOKUP(C350,Artigos!$B$4:'Artigos'!$F$100,2,FALSE),E350=VLOOKUP(C350,Artigos!$B$4:'Artigos'!$F$100,5,FALSE),F350=VLOOKUP(C350,Artigos!$B$4:'Artigos'!$F$100,3,FALSE),G350=VLOOKUP(C350,Artigos!$B$4:'Artigos'!$F$100,4,FALSE)),"IGUAL","DIFERENTE")</f>
        <v>#N/A</v>
      </c>
      <c r="K350" s="50">
        <v>2.25</v>
      </c>
      <c r="L350" s="33">
        <v>1</v>
      </c>
      <c r="N350">
        <v>12825</v>
      </c>
    </row>
    <row r="351" spans="2:14" ht="13.5" thickBot="1" x14ac:dyDescent="0.25">
      <c r="B351" s="3" t="s">
        <v>711</v>
      </c>
      <c r="C351" s="4"/>
      <c r="D351" s="3" t="s">
        <v>710</v>
      </c>
      <c r="E351" s="3" t="e">
        <f>VLOOKUP(C351,Artigos!$B$4:'Artigos'!$F$100,5,FALSE)</f>
        <v>#N/A</v>
      </c>
      <c r="F351" s="8" t="e">
        <f>VLOOKUP(C351,Artigos!$B$4:'Artigos'!$F$100,3,FALSE)</f>
        <v>#N/A</v>
      </c>
      <c r="G351" s="3" t="s">
        <v>34</v>
      </c>
      <c r="H351" s="9">
        <v>12</v>
      </c>
      <c r="I351" s="5"/>
      <c r="J351" s="2" t="e">
        <f>IF(AND(D351=VLOOKUP(C351,Artigos!$B$4:'Artigos'!$F$100,2,FALSE),E351=VLOOKUP(C351,Artigos!$B$4:'Artigos'!$F$100,5,FALSE),F351=VLOOKUP(C351,Artigos!$B$4:'Artigos'!$F$100,3,FALSE),G351=VLOOKUP(C351,Artigos!$B$4:'Artigos'!$F$100,4,FALSE)),"IGUAL","DIFERENTE")</f>
        <v>#N/A</v>
      </c>
      <c r="K351" s="50">
        <v>44.42</v>
      </c>
      <c r="L351" s="33">
        <v>1</v>
      </c>
      <c r="N351">
        <v>12826</v>
      </c>
    </row>
    <row r="352" spans="2:14" ht="13.5" thickBot="1" x14ac:dyDescent="0.25">
      <c r="B352" s="3" t="s">
        <v>713</v>
      </c>
      <c r="C352" s="4"/>
      <c r="D352" s="3" t="s">
        <v>712</v>
      </c>
      <c r="E352" s="3" t="e">
        <f>VLOOKUP(C352,Artigos!$B$4:'Artigos'!$F$100,5,FALSE)</f>
        <v>#N/A</v>
      </c>
      <c r="F352" s="8" t="e">
        <f>VLOOKUP(C352,Artigos!$B$4:'Artigos'!$F$100,3,FALSE)</f>
        <v>#N/A</v>
      </c>
      <c r="G352" s="3" t="s">
        <v>34</v>
      </c>
      <c r="H352" s="9">
        <v>12</v>
      </c>
      <c r="I352" s="5"/>
      <c r="J352" s="2" t="e">
        <f>IF(AND(D352=VLOOKUP(C352,Artigos!$B$4:'Artigos'!$F$100,2,FALSE),E352=VLOOKUP(C352,Artigos!$B$4:'Artigos'!$F$100,5,FALSE),F352=VLOOKUP(C352,Artigos!$B$4:'Artigos'!$F$100,3,FALSE),G352=VLOOKUP(C352,Artigos!$B$4:'Artigos'!$F$100,4,FALSE)),"IGUAL","DIFERENTE")</f>
        <v>#N/A</v>
      </c>
      <c r="K352" s="50">
        <v>19.579999999999998</v>
      </c>
      <c r="L352" s="33">
        <v>1</v>
      </c>
      <c r="N352">
        <v>12827</v>
      </c>
    </row>
    <row r="353" spans="2:14" ht="13.5" thickBot="1" x14ac:dyDescent="0.25">
      <c r="B353" s="3" t="s">
        <v>715</v>
      </c>
      <c r="C353" s="4"/>
      <c r="D353" s="3" t="s">
        <v>714</v>
      </c>
      <c r="E353" s="3" t="e">
        <f>VLOOKUP(C353,Artigos!$B$4:'Artigos'!$F$100,5,FALSE)</f>
        <v>#N/A</v>
      </c>
      <c r="F353" s="8" t="e">
        <f>VLOOKUP(C353,Artigos!$B$4:'Artigos'!$F$100,3,FALSE)</f>
        <v>#N/A</v>
      </c>
      <c r="G353" s="3" t="s">
        <v>34</v>
      </c>
      <c r="H353" s="9">
        <v>12</v>
      </c>
      <c r="I353" s="5"/>
      <c r="J353" s="2" t="e">
        <f>IF(AND(D353=VLOOKUP(C353,Artigos!$B$4:'Artigos'!$F$100,2,FALSE),E353=VLOOKUP(C353,Artigos!$B$4:'Artigos'!$F$100,5,FALSE),F353=VLOOKUP(C353,Artigos!$B$4:'Artigos'!$F$100,3,FALSE),G353=VLOOKUP(C353,Artigos!$B$4:'Artigos'!$F$100,4,FALSE)),"IGUAL","DIFERENTE")</f>
        <v>#N/A</v>
      </c>
      <c r="K353" s="50">
        <v>42.75</v>
      </c>
      <c r="L353" s="33">
        <v>1</v>
      </c>
      <c r="N353">
        <v>12828</v>
      </c>
    </row>
    <row r="354" spans="2:14" ht="13.5" thickBot="1" x14ac:dyDescent="0.25">
      <c r="B354" s="3" t="s">
        <v>717</v>
      </c>
      <c r="C354" s="4"/>
      <c r="D354" s="3" t="s">
        <v>716</v>
      </c>
      <c r="E354" s="3" t="e">
        <f>VLOOKUP(C354,Artigos!$B$4:'Artigos'!$F$100,5,FALSE)</f>
        <v>#N/A</v>
      </c>
      <c r="F354" s="8" t="e">
        <f>VLOOKUP(C354,Artigos!$B$4:'Artigos'!$F$100,3,FALSE)</f>
        <v>#N/A</v>
      </c>
      <c r="G354" s="3" t="s">
        <v>34</v>
      </c>
      <c r="H354" s="9">
        <v>12</v>
      </c>
      <c r="I354" s="5"/>
      <c r="J354" s="2" t="e">
        <f>IF(AND(D354=VLOOKUP(C354,Artigos!$B$4:'Artigos'!$F$100,2,FALSE),E354=VLOOKUP(C354,Artigos!$B$4:'Artigos'!$F$100,5,FALSE),F354=VLOOKUP(C354,Artigos!$B$4:'Artigos'!$F$100,3,FALSE),G354=VLOOKUP(C354,Artigos!$B$4:'Artigos'!$F$100,4,FALSE)),"IGUAL","DIFERENTE")</f>
        <v>#N/A</v>
      </c>
      <c r="K354" s="50">
        <v>8.08</v>
      </c>
      <c r="L354" s="33">
        <v>1</v>
      </c>
      <c r="N354">
        <v>12829</v>
      </c>
    </row>
    <row r="355" spans="2:14" ht="13.5" thickBot="1" x14ac:dyDescent="0.25">
      <c r="B355" s="3" t="s">
        <v>719</v>
      </c>
      <c r="C355" s="4"/>
      <c r="D355" s="3" t="s">
        <v>718</v>
      </c>
      <c r="E355" s="3" t="e">
        <f>VLOOKUP(C355,Artigos!$B$4:'Artigos'!$F$100,5,FALSE)</f>
        <v>#N/A</v>
      </c>
      <c r="F355" s="8" t="e">
        <f>VLOOKUP(C355,Artigos!$B$4:'Artigos'!$F$100,3,FALSE)</f>
        <v>#N/A</v>
      </c>
      <c r="G355" s="3" t="s">
        <v>34</v>
      </c>
      <c r="H355" s="9">
        <v>20</v>
      </c>
      <c r="I355" s="5"/>
      <c r="J355" s="2" t="e">
        <f>IF(AND(D355=VLOOKUP(C355,Artigos!$B$4:'Artigos'!$F$100,2,FALSE),E355=VLOOKUP(C355,Artigos!$B$4:'Artigos'!$F$100,5,FALSE),F355=VLOOKUP(C355,Artigos!$B$4:'Artigos'!$F$100,3,FALSE),G355=VLOOKUP(C355,Artigos!$B$4:'Artigos'!$F$100,4,FALSE)),"IGUAL","DIFERENTE")</f>
        <v>#N/A</v>
      </c>
      <c r="K355" s="50">
        <v>0.6</v>
      </c>
      <c r="L355" s="33">
        <v>1</v>
      </c>
      <c r="N355">
        <v>12830</v>
      </c>
    </row>
    <row r="356" spans="2:14" ht="13.5" thickBot="1" x14ac:dyDescent="0.25">
      <c r="B356" s="3" t="s">
        <v>721</v>
      </c>
      <c r="C356" s="4"/>
      <c r="D356" s="3" t="s">
        <v>720</v>
      </c>
      <c r="E356" s="3" t="e">
        <f>VLOOKUP(C356,Artigos!$B$4:'Artigos'!$F$100,5,FALSE)</f>
        <v>#N/A</v>
      </c>
      <c r="F356" s="8" t="e">
        <f>VLOOKUP(C356,Artigos!$B$4:'Artigos'!$F$100,3,FALSE)</f>
        <v>#N/A</v>
      </c>
      <c r="G356" s="3" t="s">
        <v>34</v>
      </c>
      <c r="H356" s="9">
        <v>20</v>
      </c>
      <c r="I356" s="5"/>
      <c r="J356" s="2" t="e">
        <f>IF(AND(D356=VLOOKUP(C356,Artigos!$B$4:'Artigos'!$F$100,2,FALSE),E356=VLOOKUP(C356,Artigos!$B$4:'Artigos'!$F$100,5,FALSE),F356=VLOOKUP(C356,Artigos!$B$4:'Artigos'!$F$100,3,FALSE),G356=VLOOKUP(C356,Artigos!$B$4:'Artigos'!$F$100,4,FALSE)),"IGUAL","DIFERENTE")</f>
        <v>#N/A</v>
      </c>
      <c r="K356" s="50">
        <v>2.85</v>
      </c>
      <c r="L356" s="33">
        <v>1</v>
      </c>
      <c r="N356">
        <v>12831</v>
      </c>
    </row>
    <row r="357" spans="2:14" ht="13.5" thickBot="1" x14ac:dyDescent="0.25">
      <c r="B357" s="3" t="s">
        <v>723</v>
      </c>
      <c r="C357" s="4"/>
      <c r="D357" s="3" t="s">
        <v>722</v>
      </c>
      <c r="E357" s="3" t="e">
        <f>VLOOKUP(C357,Artigos!$B$4:'Artigos'!$F$100,5,FALSE)</f>
        <v>#N/A</v>
      </c>
      <c r="F357" s="8" t="e">
        <f>VLOOKUP(C357,Artigos!$B$4:'Artigos'!$F$100,3,FALSE)</f>
        <v>#N/A</v>
      </c>
      <c r="G357" s="3" t="s">
        <v>34</v>
      </c>
      <c r="H357" s="9">
        <v>20</v>
      </c>
      <c r="I357" s="5"/>
      <c r="J357" s="2" t="e">
        <f>IF(AND(D357=VLOOKUP(C357,Artigos!$B$4:'Artigos'!$F$100,2,FALSE),E357=VLOOKUP(C357,Artigos!$B$4:'Artigos'!$F$100,5,FALSE),F357=VLOOKUP(C357,Artigos!$B$4:'Artigos'!$F$100,3,FALSE),G357=VLOOKUP(C357,Artigos!$B$4:'Artigos'!$F$100,4,FALSE)),"IGUAL","DIFERENTE")</f>
        <v>#N/A</v>
      </c>
      <c r="K357" s="50">
        <v>3.4</v>
      </c>
      <c r="L357" s="33">
        <v>1</v>
      </c>
      <c r="N357">
        <v>12832</v>
      </c>
    </row>
    <row r="358" spans="2:14" ht="13.5" thickBot="1" x14ac:dyDescent="0.25">
      <c r="B358" s="3" t="s">
        <v>725</v>
      </c>
      <c r="C358" s="4"/>
      <c r="D358" s="3" t="s">
        <v>724</v>
      </c>
      <c r="E358" s="3" t="e">
        <f>VLOOKUP(C358,Artigos!$B$4:'Artigos'!$F$100,5,FALSE)</f>
        <v>#N/A</v>
      </c>
      <c r="F358" s="8" t="e">
        <f>VLOOKUP(C358,Artigos!$B$4:'Artigos'!$F$100,3,FALSE)</f>
        <v>#N/A</v>
      </c>
      <c r="G358" s="3" t="s">
        <v>34</v>
      </c>
      <c r="H358" s="9">
        <v>20</v>
      </c>
      <c r="I358" s="5"/>
      <c r="J358" s="2" t="e">
        <f>IF(AND(D358=VLOOKUP(C358,Artigos!$B$4:'Artigos'!$F$100,2,FALSE),E358=VLOOKUP(C358,Artigos!$B$4:'Artigos'!$F$100,5,FALSE),F358=VLOOKUP(C358,Artigos!$B$4:'Artigos'!$F$100,3,FALSE),G358=VLOOKUP(C358,Artigos!$B$4:'Artigos'!$F$100,4,FALSE)),"IGUAL","DIFERENTE")</f>
        <v>#N/A</v>
      </c>
      <c r="K358" s="50">
        <v>2.0499999999999998</v>
      </c>
      <c r="L358" s="33">
        <v>1</v>
      </c>
      <c r="N358">
        <v>12833</v>
      </c>
    </row>
    <row r="359" spans="2:14" ht="13.5" thickBot="1" x14ac:dyDescent="0.25">
      <c r="B359" s="3" t="s">
        <v>727</v>
      </c>
      <c r="C359" s="4"/>
      <c r="D359" s="3" t="s">
        <v>726</v>
      </c>
      <c r="E359" s="3" t="e">
        <f>VLOOKUP(C359,Artigos!$B$4:'Artigos'!$F$100,5,FALSE)</f>
        <v>#N/A</v>
      </c>
      <c r="F359" s="8" t="e">
        <f>VLOOKUP(C359,Artigos!$B$4:'Artigos'!$F$100,3,FALSE)</f>
        <v>#N/A</v>
      </c>
      <c r="G359" s="3" t="s">
        <v>34</v>
      </c>
      <c r="H359" s="9">
        <v>20</v>
      </c>
      <c r="I359" s="5"/>
      <c r="J359" s="2" t="e">
        <f>IF(AND(D359=VLOOKUP(C359,Artigos!$B$4:'Artigos'!$F$100,2,FALSE),E359=VLOOKUP(C359,Artigos!$B$4:'Artigos'!$F$100,5,FALSE),F359=VLOOKUP(C359,Artigos!$B$4:'Artigos'!$F$100,3,FALSE),G359=VLOOKUP(C359,Artigos!$B$4:'Artigos'!$F$100,4,FALSE)),"IGUAL","DIFERENTE")</f>
        <v>#N/A</v>
      </c>
      <c r="K359" s="50">
        <v>2.7</v>
      </c>
      <c r="L359" s="33">
        <v>1</v>
      </c>
      <c r="N359">
        <v>12834</v>
      </c>
    </row>
    <row r="360" spans="2:14" ht="13.5" thickBot="1" x14ac:dyDescent="0.25">
      <c r="B360" s="3" t="s">
        <v>729</v>
      </c>
      <c r="C360" s="4"/>
      <c r="D360" s="3" t="s">
        <v>728</v>
      </c>
      <c r="E360" s="3" t="e">
        <f>VLOOKUP(C360,Artigos!$B$4:'Artigos'!$F$100,5,FALSE)</f>
        <v>#N/A</v>
      </c>
      <c r="F360" s="8" t="e">
        <f>VLOOKUP(C360,Artigos!$B$4:'Artigos'!$F$100,3,FALSE)</f>
        <v>#N/A</v>
      </c>
      <c r="G360" s="3" t="s">
        <v>34</v>
      </c>
      <c r="H360" s="9">
        <v>30</v>
      </c>
      <c r="I360" s="5"/>
      <c r="J360" s="2" t="e">
        <f>IF(AND(D360=VLOOKUP(C360,Artigos!$B$4:'Artigos'!$F$100,2,FALSE),E360=VLOOKUP(C360,Artigos!$B$4:'Artigos'!$F$100,5,FALSE),F360=VLOOKUP(C360,Artigos!$B$4:'Artigos'!$F$100,3,FALSE),G360=VLOOKUP(C360,Artigos!$B$4:'Artigos'!$F$100,4,FALSE)),"IGUAL","DIFERENTE")</f>
        <v>#N/A</v>
      </c>
      <c r="K360" s="50">
        <v>2.5</v>
      </c>
      <c r="L360" s="33">
        <v>1</v>
      </c>
      <c r="N360">
        <v>12835</v>
      </c>
    </row>
    <row r="361" spans="2:14" ht="13.5" thickBot="1" x14ac:dyDescent="0.25">
      <c r="B361" s="3" t="s">
        <v>731</v>
      </c>
      <c r="C361" s="4"/>
      <c r="D361" s="3" t="s">
        <v>730</v>
      </c>
      <c r="E361" s="3" t="e">
        <f>VLOOKUP(C361,Artigos!$B$4:'Artigos'!$F$100,5,FALSE)</f>
        <v>#N/A</v>
      </c>
      <c r="F361" s="8" t="e">
        <f>VLOOKUP(C361,Artigos!$B$4:'Artigos'!$F$100,3,FALSE)</f>
        <v>#N/A</v>
      </c>
      <c r="G361" s="3" t="s">
        <v>34</v>
      </c>
      <c r="H361" s="9">
        <v>30</v>
      </c>
      <c r="I361" s="5"/>
      <c r="J361" s="2" t="e">
        <f>IF(AND(D361=VLOOKUP(C361,Artigos!$B$4:'Artigos'!$F$100,2,FALSE),E361=VLOOKUP(C361,Artigos!$B$4:'Artigos'!$F$100,5,FALSE),F361=VLOOKUP(C361,Artigos!$B$4:'Artigos'!$F$100,3,FALSE),G361=VLOOKUP(C361,Artigos!$B$4:'Artigos'!$F$100,4,FALSE)),"IGUAL","DIFERENTE")</f>
        <v>#N/A</v>
      </c>
      <c r="K361" s="50">
        <v>1.8</v>
      </c>
      <c r="L361" s="33">
        <v>1</v>
      </c>
      <c r="N361">
        <v>12836</v>
      </c>
    </row>
    <row r="362" spans="2:14" ht="13.5" thickBot="1" x14ac:dyDescent="0.25">
      <c r="B362" s="3" t="s">
        <v>733</v>
      </c>
      <c r="C362" s="4"/>
      <c r="D362" s="3" t="s">
        <v>732</v>
      </c>
      <c r="E362" s="3" t="e">
        <f>VLOOKUP(C362,Artigos!$B$4:'Artigos'!$F$100,5,FALSE)</f>
        <v>#N/A</v>
      </c>
      <c r="F362" s="8" t="e">
        <f>VLOOKUP(C362,Artigos!$B$4:'Artigos'!$F$100,3,FALSE)</f>
        <v>#N/A</v>
      </c>
      <c r="G362" s="3" t="s">
        <v>34</v>
      </c>
      <c r="H362" s="9">
        <v>12</v>
      </c>
      <c r="I362" s="5"/>
      <c r="J362" s="2" t="e">
        <f>IF(AND(D362=VLOOKUP(C362,Artigos!$B$4:'Artigos'!$F$100,2,FALSE),E362=VLOOKUP(C362,Artigos!$B$4:'Artigos'!$F$100,5,FALSE),F362=VLOOKUP(C362,Artigos!$B$4:'Artigos'!$F$100,3,FALSE),G362=VLOOKUP(C362,Artigos!$B$4:'Artigos'!$F$100,4,FALSE)),"IGUAL","DIFERENTE")</f>
        <v>#N/A</v>
      </c>
      <c r="K362" s="50">
        <v>3.41</v>
      </c>
      <c r="L362" s="33">
        <v>1</v>
      </c>
      <c r="N362">
        <v>12837</v>
      </c>
    </row>
    <row r="363" spans="2:14" ht="13.5" thickBot="1" x14ac:dyDescent="0.25">
      <c r="B363" s="3" t="s">
        <v>735</v>
      </c>
      <c r="C363" s="4"/>
      <c r="D363" s="3" t="s">
        <v>734</v>
      </c>
      <c r="E363" s="3" t="e">
        <f>VLOOKUP(C363,Artigos!$B$4:'Artigos'!$F$100,5,FALSE)</f>
        <v>#N/A</v>
      </c>
      <c r="F363" s="8" t="e">
        <f>VLOOKUP(C363,Artigos!$B$4:'Artigos'!$F$100,3,FALSE)</f>
        <v>#N/A</v>
      </c>
      <c r="G363" s="3" t="s">
        <v>34</v>
      </c>
      <c r="H363" s="9">
        <v>1000</v>
      </c>
      <c r="I363" s="5"/>
      <c r="J363" s="2" t="e">
        <f>IF(AND(D363=VLOOKUP(C363,Artigos!$B$4:'Artigos'!$F$100,2,FALSE),E363=VLOOKUP(C363,Artigos!$B$4:'Artigos'!$F$100,5,FALSE),F363=VLOOKUP(C363,Artigos!$B$4:'Artigos'!$F$100,3,FALSE),G363=VLOOKUP(C363,Artigos!$B$4:'Artigos'!$F$100,4,FALSE)),"IGUAL","DIFERENTE")</f>
        <v>#N/A</v>
      </c>
      <c r="K363" s="50">
        <v>0.24</v>
      </c>
      <c r="L363" s="33">
        <v>1</v>
      </c>
      <c r="N363">
        <v>12838</v>
      </c>
    </row>
    <row r="364" spans="2:14" ht="13.5" thickBot="1" x14ac:dyDescent="0.25">
      <c r="B364" s="3" t="s">
        <v>737</v>
      </c>
      <c r="C364" s="4"/>
      <c r="D364" s="3" t="s">
        <v>736</v>
      </c>
      <c r="E364" s="3" t="e">
        <f>VLOOKUP(C364,Artigos!$B$4:'Artigos'!$F$100,5,FALSE)</f>
        <v>#N/A</v>
      </c>
      <c r="F364" s="8" t="e">
        <f>VLOOKUP(C364,Artigos!$B$4:'Artigos'!$F$100,3,FALSE)</f>
        <v>#N/A</v>
      </c>
      <c r="G364" s="3" t="s">
        <v>34</v>
      </c>
      <c r="H364" s="9">
        <v>100</v>
      </c>
      <c r="I364" s="5"/>
      <c r="J364" s="2" t="e">
        <f>IF(AND(D364=VLOOKUP(C364,Artigos!$B$4:'Artigos'!$F$100,2,FALSE),E364=VLOOKUP(C364,Artigos!$B$4:'Artigos'!$F$100,5,FALSE),F364=VLOOKUP(C364,Artigos!$B$4:'Artigos'!$F$100,3,FALSE),G364=VLOOKUP(C364,Artigos!$B$4:'Artigos'!$F$100,4,FALSE)),"IGUAL","DIFERENTE")</f>
        <v>#N/A</v>
      </c>
      <c r="K364" s="50">
        <v>0.06</v>
      </c>
      <c r="L364" s="33">
        <v>1</v>
      </c>
      <c r="N364">
        <v>12839</v>
      </c>
    </row>
    <row r="365" spans="2:14" ht="13.5" thickBot="1" x14ac:dyDescent="0.25">
      <c r="B365" s="3" t="s">
        <v>739</v>
      </c>
      <c r="C365" s="4"/>
      <c r="D365" s="3" t="s">
        <v>738</v>
      </c>
      <c r="E365" s="3" t="e">
        <f>VLOOKUP(C365,Artigos!$B$4:'Artigos'!$F$100,5,FALSE)</f>
        <v>#N/A</v>
      </c>
      <c r="F365" s="8" t="e">
        <f>VLOOKUP(C365,Artigos!$B$4:'Artigos'!$F$100,3,FALSE)</f>
        <v>#N/A</v>
      </c>
      <c r="G365" s="3" t="s">
        <v>223</v>
      </c>
      <c r="H365" s="9">
        <v>1000</v>
      </c>
      <c r="I365" s="5"/>
      <c r="J365" s="2" t="e">
        <f>IF(AND(D365=VLOOKUP(C365,Artigos!$B$4:'Artigos'!$F$100,2,FALSE),E365=VLOOKUP(C365,Artigos!$B$4:'Artigos'!$F$100,5,FALSE),F365=VLOOKUP(C365,Artigos!$B$4:'Artigos'!$F$100,3,FALSE),G365=VLOOKUP(C365,Artigos!$B$4:'Artigos'!$F$100,4,FALSE)),"IGUAL","DIFERENTE")</f>
        <v>#N/A</v>
      </c>
      <c r="K365" s="50">
        <v>0.15</v>
      </c>
      <c r="L365" s="33">
        <v>1</v>
      </c>
      <c r="N365">
        <v>12840</v>
      </c>
    </row>
    <row r="366" spans="2:14" ht="13.5" thickBot="1" x14ac:dyDescent="0.25">
      <c r="B366" s="3" t="s">
        <v>741</v>
      </c>
      <c r="C366" s="4"/>
      <c r="D366" s="3" t="s">
        <v>740</v>
      </c>
      <c r="E366" s="3" t="e">
        <f>VLOOKUP(C366,Artigos!$B$4:'Artigos'!$F$100,5,FALSE)</f>
        <v>#N/A</v>
      </c>
      <c r="F366" s="8" t="e">
        <f>VLOOKUP(C366,Artigos!$B$4:'Artigos'!$F$100,3,FALSE)</f>
        <v>#N/A</v>
      </c>
      <c r="G366" s="3" t="s">
        <v>223</v>
      </c>
      <c r="H366" s="9">
        <v>1000</v>
      </c>
      <c r="I366" s="5"/>
      <c r="J366" s="2" t="e">
        <f>IF(AND(D366=VLOOKUP(C366,Artigos!$B$4:'Artigos'!$F$100,2,FALSE),E366=VLOOKUP(C366,Artigos!$B$4:'Artigos'!$F$100,5,FALSE),F366=VLOOKUP(C366,Artigos!$B$4:'Artigos'!$F$100,3,FALSE),G366=VLOOKUP(C366,Artigos!$B$4:'Artigos'!$F$100,4,FALSE)),"IGUAL","DIFERENTE")</f>
        <v>#N/A</v>
      </c>
      <c r="K366" s="50">
        <v>0.15</v>
      </c>
      <c r="L366" s="33">
        <v>1</v>
      </c>
      <c r="N366">
        <v>12841</v>
      </c>
    </row>
    <row r="367" spans="2:14" ht="13.5" thickBot="1" x14ac:dyDescent="0.25">
      <c r="B367" s="3" t="s">
        <v>743</v>
      </c>
      <c r="C367" s="4"/>
      <c r="D367" s="3" t="s">
        <v>742</v>
      </c>
      <c r="E367" s="3" t="e">
        <f>VLOOKUP(C367,Artigos!$B$4:'Artigos'!$F$100,5,FALSE)</f>
        <v>#N/A</v>
      </c>
      <c r="F367" s="8" t="e">
        <f>VLOOKUP(C367,Artigos!$B$4:'Artigos'!$F$100,3,FALSE)</f>
        <v>#N/A</v>
      </c>
      <c r="G367" s="3" t="s">
        <v>223</v>
      </c>
      <c r="H367" s="9">
        <v>1000</v>
      </c>
      <c r="I367" s="5"/>
      <c r="J367" s="2" t="e">
        <f>IF(AND(D367=VLOOKUP(C367,Artigos!$B$4:'Artigos'!$F$100,2,FALSE),E367=VLOOKUP(C367,Artigos!$B$4:'Artigos'!$F$100,5,FALSE),F367=VLOOKUP(C367,Artigos!$B$4:'Artigos'!$F$100,3,FALSE),G367=VLOOKUP(C367,Artigos!$B$4:'Artigos'!$F$100,4,FALSE)),"IGUAL","DIFERENTE")</f>
        <v>#N/A</v>
      </c>
      <c r="K367" s="50">
        <v>0.15</v>
      </c>
      <c r="L367" s="33">
        <v>1</v>
      </c>
      <c r="N367">
        <v>12842</v>
      </c>
    </row>
    <row r="368" spans="2:14" ht="13.5" thickBot="1" x14ac:dyDescent="0.25">
      <c r="B368" s="3" t="s">
        <v>745</v>
      </c>
      <c r="C368" s="4"/>
      <c r="D368" s="3" t="s">
        <v>744</v>
      </c>
      <c r="E368" s="3" t="e">
        <f>VLOOKUP(C368,Artigos!$B$4:'Artigos'!$F$100,5,FALSE)</f>
        <v>#N/A</v>
      </c>
      <c r="F368" s="8" t="e">
        <f>VLOOKUP(C368,Artigos!$B$4:'Artigos'!$F$100,3,FALSE)</f>
        <v>#N/A</v>
      </c>
      <c r="G368" s="3" t="s">
        <v>223</v>
      </c>
      <c r="H368" s="9">
        <v>1000</v>
      </c>
      <c r="I368" s="5"/>
      <c r="J368" s="2" t="e">
        <f>IF(AND(D368=VLOOKUP(C368,Artigos!$B$4:'Artigos'!$F$100,2,FALSE),E368=VLOOKUP(C368,Artigos!$B$4:'Artigos'!$F$100,5,FALSE),F368=VLOOKUP(C368,Artigos!$B$4:'Artigos'!$F$100,3,FALSE),G368=VLOOKUP(C368,Artigos!$B$4:'Artigos'!$F$100,4,FALSE)),"IGUAL","DIFERENTE")</f>
        <v>#N/A</v>
      </c>
      <c r="K368" s="50">
        <v>0.15</v>
      </c>
      <c r="L368" s="33">
        <v>1</v>
      </c>
      <c r="N368">
        <v>12843</v>
      </c>
    </row>
    <row r="369" spans="2:14" ht="13.5" thickBot="1" x14ac:dyDescent="0.25">
      <c r="B369" s="3" t="s">
        <v>747</v>
      </c>
      <c r="C369" s="4"/>
      <c r="D369" s="3" t="s">
        <v>746</v>
      </c>
      <c r="E369" s="3" t="e">
        <f>VLOOKUP(C369,Artigos!$B$4:'Artigos'!$F$100,5,FALSE)</f>
        <v>#N/A</v>
      </c>
      <c r="F369" s="8" t="e">
        <f>VLOOKUP(C369,Artigos!$B$4:'Artigos'!$F$100,3,FALSE)</f>
        <v>#N/A</v>
      </c>
      <c r="G369" s="3" t="s">
        <v>223</v>
      </c>
      <c r="H369" s="9">
        <v>500</v>
      </c>
      <c r="I369" s="5"/>
      <c r="J369" s="2" t="e">
        <f>IF(AND(D369=VLOOKUP(C369,Artigos!$B$4:'Artigos'!$F$100,2,FALSE),E369=VLOOKUP(C369,Artigos!$B$4:'Artigos'!$F$100,5,FALSE),F369=VLOOKUP(C369,Artigos!$B$4:'Artigos'!$F$100,3,FALSE),G369=VLOOKUP(C369,Artigos!$B$4:'Artigos'!$F$100,4,FALSE)),"IGUAL","DIFERENTE")</f>
        <v>#N/A</v>
      </c>
      <c r="K369" s="50">
        <v>0.26</v>
      </c>
      <c r="L369" s="33">
        <v>1</v>
      </c>
      <c r="N369">
        <v>12844</v>
      </c>
    </row>
    <row r="370" spans="2:14" ht="13.5" thickBot="1" x14ac:dyDescent="0.25">
      <c r="B370" s="3" t="s">
        <v>749</v>
      </c>
      <c r="C370" s="4"/>
      <c r="D370" s="3" t="s">
        <v>748</v>
      </c>
      <c r="E370" s="3" t="e">
        <f>VLOOKUP(C370,Artigos!$B$4:'Artigos'!$F$100,5,FALSE)</f>
        <v>#N/A</v>
      </c>
      <c r="F370" s="8" t="e">
        <f>VLOOKUP(C370,Artigos!$B$4:'Artigos'!$F$100,3,FALSE)</f>
        <v>#N/A</v>
      </c>
      <c r="G370" s="3" t="s">
        <v>223</v>
      </c>
      <c r="H370" s="9">
        <v>500</v>
      </c>
      <c r="I370" s="5"/>
      <c r="J370" s="2" t="e">
        <f>IF(AND(D370=VLOOKUP(C370,Artigos!$B$4:'Artigos'!$F$100,2,FALSE),E370=VLOOKUP(C370,Artigos!$B$4:'Artigos'!$F$100,5,FALSE),F370=VLOOKUP(C370,Artigos!$B$4:'Artigos'!$F$100,3,FALSE),G370=VLOOKUP(C370,Artigos!$B$4:'Artigos'!$F$100,4,FALSE)),"IGUAL","DIFERENTE")</f>
        <v>#N/A</v>
      </c>
      <c r="K370" s="50">
        <v>0.26</v>
      </c>
      <c r="L370" s="33">
        <v>1</v>
      </c>
      <c r="N370">
        <v>12845</v>
      </c>
    </row>
    <row r="371" spans="2:14" ht="13.5" thickBot="1" x14ac:dyDescent="0.25">
      <c r="B371" s="3" t="s">
        <v>751</v>
      </c>
      <c r="C371" s="4"/>
      <c r="D371" s="3" t="s">
        <v>750</v>
      </c>
      <c r="E371" s="3" t="e">
        <f>VLOOKUP(C371,Artigos!$B$4:'Artigos'!$F$100,5,FALSE)</f>
        <v>#N/A</v>
      </c>
      <c r="F371" s="8" t="e">
        <f>VLOOKUP(C371,Artigos!$B$4:'Artigos'!$F$100,3,FALSE)</f>
        <v>#N/A</v>
      </c>
      <c r="G371" s="3" t="s">
        <v>223</v>
      </c>
      <c r="H371" s="9">
        <v>200</v>
      </c>
      <c r="I371" s="5"/>
      <c r="J371" s="2" t="e">
        <f>IF(AND(D371=VLOOKUP(C371,Artigos!$B$4:'Artigos'!$F$100,2,FALSE),E371=VLOOKUP(C371,Artigos!$B$4:'Artigos'!$F$100,5,FALSE),F371=VLOOKUP(C371,Artigos!$B$4:'Artigos'!$F$100,3,FALSE),G371=VLOOKUP(C371,Artigos!$B$4:'Artigos'!$F$100,4,FALSE)),"IGUAL","DIFERENTE")</f>
        <v>#N/A</v>
      </c>
      <c r="K371" s="50">
        <v>0.4</v>
      </c>
      <c r="L371" s="33">
        <v>1</v>
      </c>
      <c r="N371">
        <v>12846</v>
      </c>
    </row>
    <row r="372" spans="2:14" ht="13.5" thickBot="1" x14ac:dyDescent="0.25">
      <c r="B372" s="3" t="s">
        <v>753</v>
      </c>
      <c r="C372" s="4"/>
      <c r="D372" s="3" t="s">
        <v>752</v>
      </c>
      <c r="E372" s="3" t="e">
        <f>VLOOKUP(C372,Artigos!$B$4:'Artigos'!$F$100,5,FALSE)</f>
        <v>#N/A</v>
      </c>
      <c r="F372" s="8" t="e">
        <f>VLOOKUP(C372,Artigos!$B$4:'Artigos'!$F$100,3,FALSE)</f>
        <v>#N/A</v>
      </c>
      <c r="G372" s="3" t="s">
        <v>223</v>
      </c>
      <c r="H372" s="9">
        <v>200</v>
      </c>
      <c r="I372" s="5"/>
      <c r="J372" s="2" t="e">
        <f>IF(AND(D372=VLOOKUP(C372,Artigos!$B$4:'Artigos'!$F$100,2,FALSE),E372=VLOOKUP(C372,Artigos!$B$4:'Artigos'!$F$100,5,FALSE),F372=VLOOKUP(C372,Artigos!$B$4:'Artigos'!$F$100,3,FALSE),G372=VLOOKUP(C372,Artigos!$B$4:'Artigos'!$F$100,4,FALSE)),"IGUAL","DIFERENTE")</f>
        <v>#N/A</v>
      </c>
      <c r="K372" s="50">
        <v>0.4</v>
      </c>
      <c r="L372" s="33">
        <v>1</v>
      </c>
      <c r="N372">
        <v>12847</v>
      </c>
    </row>
    <row r="373" spans="2:14" ht="13.5" thickBot="1" x14ac:dyDescent="0.25">
      <c r="B373" s="3" t="s">
        <v>755</v>
      </c>
      <c r="C373" s="4"/>
      <c r="D373" s="3" t="s">
        <v>754</v>
      </c>
      <c r="E373" s="3" t="e">
        <f>VLOOKUP(C373,Artigos!$B$4:'Artigos'!$F$100,5,FALSE)</f>
        <v>#N/A</v>
      </c>
      <c r="F373" s="8" t="e">
        <f>VLOOKUP(C373,Artigos!$B$4:'Artigos'!$F$100,3,FALSE)</f>
        <v>#N/A</v>
      </c>
      <c r="G373" s="3" t="s">
        <v>223</v>
      </c>
      <c r="H373" s="9">
        <v>200</v>
      </c>
      <c r="I373" s="5"/>
      <c r="J373" s="2" t="e">
        <f>IF(AND(D373=VLOOKUP(C373,Artigos!$B$4:'Artigos'!$F$100,2,FALSE),E373=VLOOKUP(C373,Artigos!$B$4:'Artigos'!$F$100,5,FALSE),F373=VLOOKUP(C373,Artigos!$B$4:'Artigos'!$F$100,3,FALSE),G373=VLOOKUP(C373,Artigos!$B$4:'Artigos'!$F$100,4,FALSE)),"IGUAL","DIFERENTE")</f>
        <v>#N/A</v>
      </c>
      <c r="K373" s="50">
        <v>0.59499999999999997</v>
      </c>
      <c r="L373" s="33">
        <v>1</v>
      </c>
      <c r="N373">
        <v>12848</v>
      </c>
    </row>
    <row r="374" spans="2:14" ht="13.5" thickBot="1" x14ac:dyDescent="0.25">
      <c r="B374" s="3" t="s">
        <v>757</v>
      </c>
      <c r="C374" s="4"/>
      <c r="D374" s="3" t="s">
        <v>756</v>
      </c>
      <c r="E374" s="3" t="e">
        <f>VLOOKUP(C374,Artigos!$B$4:'Artigos'!$F$100,5,FALSE)</f>
        <v>#N/A</v>
      </c>
      <c r="F374" s="8" t="e">
        <f>VLOOKUP(C374,Artigos!$B$4:'Artigos'!$F$100,3,FALSE)</f>
        <v>#N/A</v>
      </c>
      <c r="G374" s="3" t="s">
        <v>223</v>
      </c>
      <c r="H374" s="9">
        <v>50</v>
      </c>
      <c r="I374" s="5"/>
      <c r="J374" s="2" t="e">
        <f>IF(AND(D374=VLOOKUP(C374,Artigos!$B$4:'Artigos'!$F$100,2,FALSE),E374=VLOOKUP(C374,Artigos!$B$4:'Artigos'!$F$100,5,FALSE),F374=VLOOKUP(C374,Artigos!$B$4:'Artigos'!$F$100,3,FALSE),G374=VLOOKUP(C374,Artigos!$B$4:'Artigos'!$F$100,4,FALSE)),"IGUAL","DIFERENTE")</f>
        <v>#N/A</v>
      </c>
      <c r="K374" s="50">
        <v>1.6</v>
      </c>
      <c r="L374" s="33">
        <v>1</v>
      </c>
      <c r="N374">
        <v>12849</v>
      </c>
    </row>
    <row r="375" spans="2:14" ht="13.5" thickBot="1" x14ac:dyDescent="0.25">
      <c r="B375" s="3" t="s">
        <v>759</v>
      </c>
      <c r="C375" s="4"/>
      <c r="D375" s="3" t="s">
        <v>758</v>
      </c>
      <c r="E375" s="3" t="e">
        <f>VLOOKUP(C375,Artigos!$B$4:'Artigos'!$F$100,5,FALSE)</f>
        <v>#N/A</v>
      </c>
      <c r="F375" s="8" t="e">
        <f>VLOOKUP(C375,Artigos!$B$4:'Artigos'!$F$100,3,FALSE)</f>
        <v>#N/A</v>
      </c>
      <c r="G375" s="3" t="s">
        <v>223</v>
      </c>
      <c r="H375" s="9">
        <v>50</v>
      </c>
      <c r="I375" s="5"/>
      <c r="J375" s="2" t="e">
        <f>IF(AND(D375=VLOOKUP(C375,Artigos!$B$4:'Artigos'!$F$100,2,FALSE),E375=VLOOKUP(C375,Artigos!$B$4:'Artigos'!$F$100,5,FALSE),F375=VLOOKUP(C375,Artigos!$B$4:'Artigos'!$F$100,3,FALSE),G375=VLOOKUP(C375,Artigos!$B$4:'Artigos'!$F$100,4,FALSE)),"IGUAL","DIFERENTE")</f>
        <v>#N/A</v>
      </c>
      <c r="K375" s="50">
        <v>1.6</v>
      </c>
      <c r="L375" s="33">
        <v>1</v>
      </c>
      <c r="N375">
        <v>12850</v>
      </c>
    </row>
    <row r="376" spans="2:14" ht="13.5" thickBot="1" x14ac:dyDescent="0.25">
      <c r="B376" s="3" t="s">
        <v>761</v>
      </c>
      <c r="C376" s="4"/>
      <c r="D376" s="3" t="s">
        <v>760</v>
      </c>
      <c r="E376" s="3" t="e">
        <f>VLOOKUP(C376,Artigos!$B$4:'Artigos'!$F$100,5,FALSE)</f>
        <v>#N/A</v>
      </c>
      <c r="F376" s="8" t="e">
        <f>VLOOKUP(C376,Artigos!$B$4:'Artigos'!$F$100,3,FALSE)</f>
        <v>#N/A</v>
      </c>
      <c r="G376" s="3" t="s">
        <v>223</v>
      </c>
      <c r="H376" s="9">
        <v>50</v>
      </c>
      <c r="I376" s="5"/>
      <c r="J376" s="2" t="e">
        <f>IF(AND(D376=VLOOKUP(C376,Artigos!$B$4:'Artigos'!$F$100,2,FALSE),E376=VLOOKUP(C376,Artigos!$B$4:'Artigos'!$F$100,5,FALSE),F376=VLOOKUP(C376,Artigos!$B$4:'Artigos'!$F$100,3,FALSE),G376=VLOOKUP(C376,Artigos!$B$4:'Artigos'!$F$100,4,FALSE)),"IGUAL","DIFERENTE")</f>
        <v>#N/A</v>
      </c>
      <c r="K376" s="50">
        <v>3.22</v>
      </c>
      <c r="L376" s="33">
        <v>1</v>
      </c>
      <c r="N376">
        <v>12851</v>
      </c>
    </row>
    <row r="377" spans="2:14" ht="13.5" thickBot="1" x14ac:dyDescent="0.25">
      <c r="B377" s="3" t="s">
        <v>763</v>
      </c>
      <c r="C377" s="4"/>
      <c r="D377" s="3" t="s">
        <v>762</v>
      </c>
      <c r="E377" s="3" t="e">
        <f>VLOOKUP(C377,Artigos!$B$4:'Artigos'!$F$100,5,FALSE)</f>
        <v>#N/A</v>
      </c>
      <c r="F377" s="8" t="e">
        <f>VLOOKUP(C377,Artigos!$B$4:'Artigos'!$F$100,3,FALSE)</f>
        <v>#N/A</v>
      </c>
      <c r="G377" s="3" t="s">
        <v>223</v>
      </c>
      <c r="H377" s="9">
        <v>500</v>
      </c>
      <c r="I377" s="5"/>
      <c r="J377" s="2" t="e">
        <f>IF(AND(D377=VLOOKUP(C377,Artigos!$B$4:'Artigos'!$F$100,2,FALSE),E377=VLOOKUP(C377,Artigos!$B$4:'Artigos'!$F$100,5,FALSE),F377=VLOOKUP(C377,Artigos!$B$4:'Artigos'!$F$100,3,FALSE),G377=VLOOKUP(C377,Artigos!$B$4:'Artigos'!$F$100,4,FALSE)),"IGUAL","DIFERENTE")</f>
        <v>#N/A</v>
      </c>
      <c r="K377" s="50">
        <v>0.26</v>
      </c>
      <c r="L377" s="33">
        <v>1</v>
      </c>
      <c r="N377">
        <v>12852</v>
      </c>
    </row>
    <row r="378" spans="2:14" ht="13.5" thickBot="1" x14ac:dyDescent="0.25">
      <c r="B378" s="3" t="s">
        <v>765</v>
      </c>
      <c r="C378" s="4"/>
      <c r="D378" s="3" t="s">
        <v>764</v>
      </c>
      <c r="E378" s="3" t="e">
        <f>VLOOKUP(C378,Artigos!$B$4:'Artigos'!$F$100,5,FALSE)</f>
        <v>#N/A</v>
      </c>
      <c r="F378" s="8" t="e">
        <f>VLOOKUP(C378,Artigos!$B$4:'Artigos'!$F$100,3,FALSE)</f>
        <v>#N/A</v>
      </c>
      <c r="G378" s="3" t="s">
        <v>223</v>
      </c>
      <c r="H378" s="9">
        <v>200</v>
      </c>
      <c r="I378" s="5"/>
      <c r="J378" s="2" t="e">
        <f>IF(AND(D378=VLOOKUP(C378,Artigos!$B$4:'Artigos'!$F$100,2,FALSE),E378=VLOOKUP(C378,Artigos!$B$4:'Artigos'!$F$100,5,FALSE),F378=VLOOKUP(C378,Artigos!$B$4:'Artigos'!$F$100,3,FALSE),G378=VLOOKUP(C378,Artigos!$B$4:'Artigos'!$F$100,4,FALSE)),"IGUAL","DIFERENTE")</f>
        <v>#N/A</v>
      </c>
      <c r="K378" s="50">
        <v>0.4</v>
      </c>
      <c r="L378" s="33">
        <v>1</v>
      </c>
      <c r="N378">
        <v>12853</v>
      </c>
    </row>
    <row r="379" spans="2:14" ht="13.5" thickBot="1" x14ac:dyDescent="0.25">
      <c r="B379" s="3" t="s">
        <v>767</v>
      </c>
      <c r="C379" s="4"/>
      <c r="D379" s="3" t="s">
        <v>766</v>
      </c>
      <c r="E379" s="3" t="e">
        <f>VLOOKUP(C379,Artigos!$B$4:'Artigos'!$F$100,5,FALSE)</f>
        <v>#N/A</v>
      </c>
      <c r="F379" s="8" t="e">
        <f>VLOOKUP(C379,Artigos!$B$4:'Artigos'!$F$100,3,FALSE)</f>
        <v>#N/A</v>
      </c>
      <c r="G379" s="3" t="s">
        <v>223</v>
      </c>
      <c r="H379" s="9">
        <v>100</v>
      </c>
      <c r="I379" s="5"/>
      <c r="J379" s="2" t="e">
        <f>IF(AND(D379=VLOOKUP(C379,Artigos!$B$4:'Artigos'!$F$100,2,FALSE),E379=VLOOKUP(C379,Artigos!$B$4:'Artigos'!$F$100,5,FALSE),F379=VLOOKUP(C379,Artigos!$B$4:'Artigos'!$F$100,3,FALSE),G379=VLOOKUP(C379,Artigos!$B$4:'Artigos'!$F$100,4,FALSE)),"IGUAL","DIFERENTE")</f>
        <v>#N/A</v>
      </c>
      <c r="K379" s="50">
        <v>0.4</v>
      </c>
      <c r="L379" s="33">
        <v>1</v>
      </c>
      <c r="N379">
        <v>12854</v>
      </c>
    </row>
    <row r="380" spans="2:14" ht="13.5" thickBot="1" x14ac:dyDescent="0.25">
      <c r="B380" s="3" t="s">
        <v>769</v>
      </c>
      <c r="C380" s="4"/>
      <c r="D380" s="3" t="s">
        <v>768</v>
      </c>
      <c r="E380" s="3" t="e">
        <f>VLOOKUP(C380,Artigos!$B$4:'Artigos'!$F$100,5,FALSE)</f>
        <v>#N/A</v>
      </c>
      <c r="F380" s="8" t="e">
        <f>VLOOKUP(C380,Artigos!$B$4:'Artigos'!$F$100,3,FALSE)</f>
        <v>#N/A</v>
      </c>
      <c r="G380" s="3" t="s">
        <v>223</v>
      </c>
      <c r="H380" s="9">
        <v>100</v>
      </c>
      <c r="I380" s="5"/>
      <c r="J380" s="2" t="e">
        <f>IF(AND(D380=VLOOKUP(C380,Artigos!$B$4:'Artigos'!$F$100,2,FALSE),E380=VLOOKUP(C380,Artigos!$B$4:'Artigos'!$F$100,5,FALSE),F380=VLOOKUP(C380,Artigos!$B$4:'Artigos'!$F$100,3,FALSE),G380=VLOOKUP(C380,Artigos!$B$4:'Artigos'!$F$100,4,FALSE)),"IGUAL","DIFERENTE")</f>
        <v>#N/A</v>
      </c>
      <c r="K380" s="50">
        <v>0.4</v>
      </c>
      <c r="L380" s="33">
        <v>1</v>
      </c>
      <c r="N380">
        <v>12855</v>
      </c>
    </row>
    <row r="381" spans="2:14" ht="13.5" thickBot="1" x14ac:dyDescent="0.25">
      <c r="B381" s="3" t="s">
        <v>771</v>
      </c>
      <c r="C381" s="4"/>
      <c r="D381" s="3" t="s">
        <v>770</v>
      </c>
      <c r="E381" s="3" t="e">
        <f>VLOOKUP(C381,Artigos!$B$4:'Artigos'!$F$100,5,FALSE)</f>
        <v>#N/A</v>
      </c>
      <c r="F381" s="8" t="e">
        <f>VLOOKUP(C381,Artigos!$B$4:'Artigos'!$F$100,3,FALSE)</f>
        <v>#N/A</v>
      </c>
      <c r="G381" s="3" t="s">
        <v>223</v>
      </c>
      <c r="H381" s="9">
        <v>100</v>
      </c>
      <c r="I381" s="5"/>
      <c r="J381" s="2" t="e">
        <f>IF(AND(D381=VLOOKUP(C381,Artigos!$B$4:'Artigos'!$F$100,2,FALSE),E381=VLOOKUP(C381,Artigos!$B$4:'Artigos'!$F$100,5,FALSE),F381=VLOOKUP(C381,Artigos!$B$4:'Artigos'!$F$100,3,FALSE),G381=VLOOKUP(C381,Artigos!$B$4:'Artigos'!$F$100,4,FALSE)),"IGUAL","DIFERENTE")</f>
        <v>#N/A</v>
      </c>
      <c r="K381" s="50">
        <v>0.4</v>
      </c>
      <c r="L381" s="33">
        <v>1</v>
      </c>
      <c r="N381">
        <v>12856</v>
      </c>
    </row>
    <row r="382" spans="2:14" ht="13.5" thickBot="1" x14ac:dyDescent="0.25">
      <c r="B382" s="3" t="s">
        <v>773</v>
      </c>
      <c r="C382" s="4"/>
      <c r="D382" s="3" t="s">
        <v>772</v>
      </c>
      <c r="E382" s="3" t="e">
        <f>VLOOKUP(C382,Artigos!$B$4:'Artigos'!$F$100,5,FALSE)</f>
        <v>#N/A</v>
      </c>
      <c r="F382" s="8" t="e">
        <f>VLOOKUP(C382,Artigos!$B$4:'Artigos'!$F$100,3,FALSE)</f>
        <v>#N/A</v>
      </c>
      <c r="G382" s="3" t="s">
        <v>223</v>
      </c>
      <c r="H382" s="9">
        <v>100</v>
      </c>
      <c r="I382" s="5"/>
      <c r="J382" s="2" t="e">
        <f>IF(AND(D382=VLOOKUP(C382,Artigos!$B$4:'Artigos'!$F$100,2,FALSE),E382=VLOOKUP(C382,Artigos!$B$4:'Artigos'!$F$100,5,FALSE),F382=VLOOKUP(C382,Artigos!$B$4:'Artigos'!$F$100,3,FALSE),G382=VLOOKUP(C382,Artigos!$B$4:'Artigos'!$F$100,4,FALSE)),"IGUAL","DIFERENTE")</f>
        <v>#N/A</v>
      </c>
      <c r="K382" s="50">
        <v>0.4</v>
      </c>
      <c r="L382" s="33">
        <v>1</v>
      </c>
      <c r="N382">
        <v>12857</v>
      </c>
    </row>
    <row r="383" spans="2:14" ht="13.5" thickBot="1" x14ac:dyDescent="0.25">
      <c r="B383" s="3" t="s">
        <v>775</v>
      </c>
      <c r="C383" s="4"/>
      <c r="D383" s="3" t="s">
        <v>774</v>
      </c>
      <c r="E383" s="3" t="e">
        <f>VLOOKUP(C383,Artigos!$B$4:'Artigos'!$F$100,5,FALSE)</f>
        <v>#N/A</v>
      </c>
      <c r="F383" s="8" t="e">
        <f>VLOOKUP(C383,Artigos!$B$4:'Artigos'!$F$100,3,FALSE)</f>
        <v>#N/A</v>
      </c>
      <c r="G383" s="3" t="s">
        <v>223</v>
      </c>
      <c r="H383" s="9">
        <v>200</v>
      </c>
      <c r="I383" s="5"/>
      <c r="J383" s="2" t="e">
        <f>IF(AND(D383=VLOOKUP(C383,Artigos!$B$4:'Artigos'!$F$100,2,FALSE),E383=VLOOKUP(C383,Artigos!$B$4:'Artigos'!$F$100,5,FALSE),F383=VLOOKUP(C383,Artigos!$B$4:'Artigos'!$F$100,3,FALSE),G383=VLOOKUP(C383,Artigos!$B$4:'Artigos'!$F$100,4,FALSE)),"IGUAL","DIFERENTE")</f>
        <v>#N/A</v>
      </c>
      <c r="K383" s="50">
        <v>0.2</v>
      </c>
      <c r="L383" s="33">
        <v>1</v>
      </c>
      <c r="N383">
        <v>12858</v>
      </c>
    </row>
    <row r="384" spans="2:14" ht="13.5" thickBot="1" x14ac:dyDescent="0.25">
      <c r="B384" s="3" t="s">
        <v>777</v>
      </c>
      <c r="C384" s="4"/>
      <c r="D384" s="3" t="s">
        <v>776</v>
      </c>
      <c r="E384" s="3" t="e">
        <f>VLOOKUP(C384,Artigos!$B$4:'Artigos'!$F$100,5,FALSE)</f>
        <v>#N/A</v>
      </c>
      <c r="F384" s="8" t="e">
        <f>VLOOKUP(C384,Artigos!$B$4:'Artigos'!$F$100,3,FALSE)</f>
        <v>#N/A</v>
      </c>
      <c r="G384" s="3" t="s">
        <v>34</v>
      </c>
      <c r="H384" s="9">
        <v>50</v>
      </c>
      <c r="I384" s="5"/>
      <c r="J384" s="2" t="e">
        <f>IF(AND(D384=VLOOKUP(C384,Artigos!$B$4:'Artigos'!$F$100,2,FALSE),E384=VLOOKUP(C384,Artigos!$B$4:'Artigos'!$F$100,5,FALSE),F384=VLOOKUP(C384,Artigos!$B$4:'Artigos'!$F$100,3,FALSE),G384=VLOOKUP(C384,Artigos!$B$4:'Artigos'!$F$100,4,FALSE)),"IGUAL","DIFERENTE")</f>
        <v>#N/A</v>
      </c>
      <c r="K384" s="50">
        <v>0.66</v>
      </c>
      <c r="L384" s="33">
        <v>1</v>
      </c>
      <c r="N384">
        <v>12859</v>
      </c>
    </row>
    <row r="385" spans="2:14" ht="13.5" thickBot="1" x14ac:dyDescent="0.25">
      <c r="B385" s="3" t="s">
        <v>779</v>
      </c>
      <c r="C385" s="4"/>
      <c r="D385" s="3" t="s">
        <v>778</v>
      </c>
      <c r="E385" s="3" t="e">
        <f>VLOOKUP(C385,Artigos!$B$4:'Artigos'!$F$100,5,FALSE)</f>
        <v>#N/A</v>
      </c>
      <c r="F385" s="8" t="e">
        <f>VLOOKUP(C385,Artigos!$B$4:'Artigos'!$F$100,3,FALSE)</f>
        <v>#N/A</v>
      </c>
      <c r="G385" s="3" t="s">
        <v>34</v>
      </c>
      <c r="H385" s="9">
        <v>50</v>
      </c>
      <c r="I385" s="5"/>
      <c r="J385" s="2" t="e">
        <f>IF(AND(D385=VLOOKUP(C385,Artigos!$B$4:'Artigos'!$F$100,2,FALSE),E385=VLOOKUP(C385,Artigos!$B$4:'Artigos'!$F$100,5,FALSE),F385=VLOOKUP(C385,Artigos!$B$4:'Artigos'!$F$100,3,FALSE),G385=VLOOKUP(C385,Artigos!$B$4:'Artigos'!$F$100,4,FALSE)),"IGUAL","DIFERENTE")</f>
        <v>#N/A</v>
      </c>
      <c r="K385" s="50">
        <v>0.66</v>
      </c>
      <c r="L385" s="33">
        <v>1</v>
      </c>
      <c r="N385">
        <v>12860</v>
      </c>
    </row>
    <row r="386" spans="2:14" ht="13.5" thickBot="1" x14ac:dyDescent="0.25">
      <c r="B386" s="3" t="s">
        <v>781</v>
      </c>
      <c r="C386" s="4"/>
      <c r="D386" s="3" t="s">
        <v>780</v>
      </c>
      <c r="E386" s="3" t="e">
        <f>VLOOKUP(C386,Artigos!$B$4:'Artigos'!$F$100,5,FALSE)</f>
        <v>#N/A</v>
      </c>
      <c r="F386" s="8" t="e">
        <f>VLOOKUP(C386,Artigos!$B$4:'Artigos'!$F$100,3,FALSE)</f>
        <v>#N/A</v>
      </c>
      <c r="G386" s="3" t="s">
        <v>34</v>
      </c>
      <c r="H386" s="9">
        <v>100</v>
      </c>
      <c r="I386" s="5"/>
      <c r="J386" s="2" t="e">
        <f>IF(AND(D386=VLOOKUP(C386,Artigos!$B$4:'Artigos'!$F$100,2,FALSE),E386=VLOOKUP(C386,Artigos!$B$4:'Artigos'!$F$100,5,FALSE),F386=VLOOKUP(C386,Artigos!$B$4:'Artigos'!$F$100,3,FALSE),G386=VLOOKUP(C386,Artigos!$B$4:'Artigos'!$F$100,4,FALSE)),"IGUAL","DIFERENTE")</f>
        <v>#N/A</v>
      </c>
      <c r="K386" s="50">
        <v>0.66</v>
      </c>
      <c r="L386" s="33">
        <v>1</v>
      </c>
      <c r="N386">
        <v>12861</v>
      </c>
    </row>
    <row r="387" spans="2:14" ht="13.5" thickBot="1" x14ac:dyDescent="0.25">
      <c r="B387" s="3" t="s">
        <v>783</v>
      </c>
      <c r="C387" s="4"/>
      <c r="D387" s="3" t="s">
        <v>782</v>
      </c>
      <c r="E387" s="3" t="e">
        <f>VLOOKUP(C387,Artigos!$B$4:'Artigos'!$F$100,5,FALSE)</f>
        <v>#N/A</v>
      </c>
      <c r="F387" s="8" t="e">
        <f>VLOOKUP(C387,Artigos!$B$4:'Artigos'!$F$100,3,FALSE)</f>
        <v>#N/A</v>
      </c>
      <c r="G387" s="3" t="s">
        <v>34</v>
      </c>
      <c r="H387" s="9">
        <v>50</v>
      </c>
      <c r="I387" s="5"/>
      <c r="J387" s="2" t="e">
        <f>IF(AND(D387=VLOOKUP(C387,Artigos!$B$4:'Artigos'!$F$100,2,FALSE),E387=VLOOKUP(C387,Artigos!$B$4:'Artigos'!$F$100,5,FALSE),F387=VLOOKUP(C387,Artigos!$B$4:'Artigos'!$F$100,3,FALSE),G387=VLOOKUP(C387,Artigos!$B$4:'Artigos'!$F$100,4,FALSE)),"IGUAL","DIFERENTE")</f>
        <v>#N/A</v>
      </c>
      <c r="K387" s="50">
        <v>0.66</v>
      </c>
      <c r="L387" s="33">
        <v>1</v>
      </c>
      <c r="N387">
        <v>12862</v>
      </c>
    </row>
    <row r="388" spans="2:14" ht="13.5" thickBot="1" x14ac:dyDescent="0.25">
      <c r="B388" s="3" t="s">
        <v>785</v>
      </c>
      <c r="C388" s="4"/>
      <c r="D388" s="3" t="s">
        <v>784</v>
      </c>
      <c r="E388" s="3" t="e">
        <f>VLOOKUP(C388,Artigos!$B$4:'Artigos'!$F$100,5,FALSE)</f>
        <v>#N/A</v>
      </c>
      <c r="F388" s="8" t="e">
        <f>VLOOKUP(C388,Artigos!$B$4:'Artigos'!$F$100,3,FALSE)</f>
        <v>#N/A</v>
      </c>
      <c r="G388" s="3" t="s">
        <v>34</v>
      </c>
      <c r="H388" s="9">
        <v>50</v>
      </c>
      <c r="I388" s="5"/>
      <c r="J388" s="2" t="e">
        <f>IF(AND(D388=VLOOKUP(C388,Artigos!$B$4:'Artigos'!$F$100,2,FALSE),E388=VLOOKUP(C388,Artigos!$B$4:'Artigos'!$F$100,5,FALSE),F388=VLOOKUP(C388,Artigos!$B$4:'Artigos'!$F$100,3,FALSE),G388=VLOOKUP(C388,Artigos!$B$4:'Artigos'!$F$100,4,FALSE)),"IGUAL","DIFERENTE")</f>
        <v>#N/A</v>
      </c>
      <c r="K388" s="50">
        <v>0.66</v>
      </c>
      <c r="L388" s="33">
        <v>1</v>
      </c>
      <c r="N388">
        <v>12863</v>
      </c>
    </row>
    <row r="389" spans="2:14" ht="13.5" thickBot="1" x14ac:dyDescent="0.25">
      <c r="B389" s="3" t="s">
        <v>787</v>
      </c>
      <c r="C389" s="4"/>
      <c r="D389" s="3" t="s">
        <v>786</v>
      </c>
      <c r="E389" s="3" t="e">
        <f>VLOOKUP(C389,Artigos!$B$4:'Artigos'!$F$100,5,FALSE)</f>
        <v>#N/A</v>
      </c>
      <c r="F389" s="8" t="e">
        <f>VLOOKUP(C389,Artigos!$B$4:'Artigos'!$F$100,3,FALSE)</f>
        <v>#N/A</v>
      </c>
      <c r="G389" s="3" t="s">
        <v>34</v>
      </c>
      <c r="H389" s="9">
        <v>20</v>
      </c>
      <c r="I389" s="5"/>
      <c r="J389" s="2" t="e">
        <f>IF(AND(D389=VLOOKUP(C389,Artigos!$B$4:'Artigos'!$F$100,2,FALSE),E389=VLOOKUP(C389,Artigos!$B$4:'Artigos'!$F$100,5,FALSE),F389=VLOOKUP(C389,Artigos!$B$4:'Artigos'!$F$100,3,FALSE),G389=VLOOKUP(C389,Artigos!$B$4:'Artigos'!$F$100,4,FALSE)),"IGUAL","DIFERENTE")</f>
        <v>#N/A</v>
      </c>
      <c r="K389" s="50">
        <v>5.6</v>
      </c>
      <c r="L389" s="33">
        <v>1</v>
      </c>
      <c r="N389">
        <v>12864</v>
      </c>
    </row>
    <row r="390" spans="2:14" ht="13.5" thickBot="1" x14ac:dyDescent="0.25">
      <c r="B390" s="3" t="s">
        <v>789</v>
      </c>
      <c r="C390" s="4"/>
      <c r="D390" s="3" t="s">
        <v>788</v>
      </c>
      <c r="E390" s="3" t="e">
        <f>VLOOKUP(C390,Artigos!$B$4:'Artigos'!$F$100,5,FALSE)</f>
        <v>#N/A</v>
      </c>
      <c r="F390" s="8" t="e">
        <f>VLOOKUP(C390,Artigos!$B$4:'Artigos'!$F$100,3,FALSE)</f>
        <v>#N/A</v>
      </c>
      <c r="G390" s="3" t="s">
        <v>34</v>
      </c>
      <c r="H390" s="9">
        <v>50</v>
      </c>
      <c r="I390" s="5"/>
      <c r="J390" s="2" t="e">
        <f>IF(AND(D390=VLOOKUP(C390,Artigos!$B$4:'Artigos'!$F$100,2,FALSE),E390=VLOOKUP(C390,Artigos!$B$4:'Artigos'!$F$100,5,FALSE),F390=VLOOKUP(C390,Artigos!$B$4:'Artigos'!$F$100,3,FALSE),G390=VLOOKUP(C390,Artigos!$B$4:'Artigos'!$F$100,4,FALSE)),"IGUAL","DIFERENTE")</f>
        <v>#N/A</v>
      </c>
      <c r="K390" s="50">
        <v>0.4</v>
      </c>
      <c r="L390" s="33">
        <v>1</v>
      </c>
      <c r="N390">
        <v>12865</v>
      </c>
    </row>
    <row r="391" spans="2:14" ht="13.5" thickBot="1" x14ac:dyDescent="0.25">
      <c r="B391" s="3" t="s">
        <v>791</v>
      </c>
      <c r="C391" s="4"/>
      <c r="D391" s="3" t="s">
        <v>790</v>
      </c>
      <c r="E391" s="3" t="e">
        <f>VLOOKUP(C391,Artigos!$B$4:'Artigos'!$F$100,5,FALSE)</f>
        <v>#N/A</v>
      </c>
      <c r="F391" s="8" t="e">
        <f>VLOOKUP(C391,Artigos!$B$4:'Artigos'!$F$100,3,FALSE)</f>
        <v>#N/A</v>
      </c>
      <c r="G391" s="3" t="s">
        <v>34</v>
      </c>
      <c r="H391" s="9">
        <v>50</v>
      </c>
      <c r="I391" s="5"/>
      <c r="J391" s="2" t="e">
        <f>IF(AND(D391=VLOOKUP(C391,Artigos!$B$4:'Artigos'!$F$100,2,FALSE),E391=VLOOKUP(C391,Artigos!$B$4:'Artigos'!$F$100,5,FALSE),F391=VLOOKUP(C391,Artigos!$B$4:'Artigos'!$F$100,3,FALSE),G391=VLOOKUP(C391,Artigos!$B$4:'Artigos'!$F$100,4,FALSE)),"IGUAL","DIFERENTE")</f>
        <v>#N/A</v>
      </c>
      <c r="K391" s="50">
        <v>0.4</v>
      </c>
      <c r="L391" s="33">
        <v>1</v>
      </c>
      <c r="N391">
        <v>12866</v>
      </c>
    </row>
    <row r="392" spans="2:14" ht="13.5" thickBot="1" x14ac:dyDescent="0.25">
      <c r="B392" s="3" t="s">
        <v>793</v>
      </c>
      <c r="C392" s="4"/>
      <c r="D392" s="3" t="s">
        <v>792</v>
      </c>
      <c r="E392" s="3" t="e">
        <f>VLOOKUP(C392,Artigos!$B$4:'Artigos'!$F$100,5,FALSE)</f>
        <v>#N/A</v>
      </c>
      <c r="F392" s="8" t="e">
        <f>VLOOKUP(C392,Artigos!$B$4:'Artigos'!$F$100,3,FALSE)</f>
        <v>#N/A</v>
      </c>
      <c r="G392" s="3" t="s">
        <v>34</v>
      </c>
      <c r="H392" s="9">
        <v>20</v>
      </c>
      <c r="I392" s="5"/>
      <c r="J392" s="2" t="e">
        <f>IF(AND(D392=VLOOKUP(C392,Artigos!$B$4:'Artigos'!$F$100,2,FALSE),E392=VLOOKUP(C392,Artigos!$B$4:'Artigos'!$F$100,5,FALSE),F392=VLOOKUP(C392,Artigos!$B$4:'Artigos'!$F$100,3,FALSE),G392=VLOOKUP(C392,Artigos!$B$4:'Artigos'!$F$100,4,FALSE)),"IGUAL","DIFERENTE")</f>
        <v>#N/A</v>
      </c>
      <c r="K392" s="50">
        <v>0.8</v>
      </c>
      <c r="L392" s="33">
        <v>1</v>
      </c>
      <c r="N392">
        <v>12867</v>
      </c>
    </row>
    <row r="393" spans="2:14" ht="13.5" thickBot="1" x14ac:dyDescent="0.25">
      <c r="B393" s="3" t="s">
        <v>795</v>
      </c>
      <c r="C393" s="4"/>
      <c r="D393" s="3" t="s">
        <v>794</v>
      </c>
      <c r="E393" s="3" t="e">
        <f>VLOOKUP(C393,Artigos!$B$4:'Artigos'!$F$100,5,FALSE)</f>
        <v>#N/A</v>
      </c>
      <c r="F393" s="8" t="e">
        <f>VLOOKUP(C393,Artigos!$B$4:'Artigos'!$F$100,3,FALSE)</f>
        <v>#N/A</v>
      </c>
      <c r="G393" s="3" t="s">
        <v>34</v>
      </c>
      <c r="H393" s="9">
        <v>40</v>
      </c>
      <c r="I393" s="5"/>
      <c r="J393" s="2" t="e">
        <f>IF(AND(D393=VLOOKUP(C393,Artigos!$B$4:'Artigos'!$F$100,2,FALSE),E393=VLOOKUP(C393,Artigos!$B$4:'Artigos'!$F$100,5,FALSE),F393=VLOOKUP(C393,Artigos!$B$4:'Artigos'!$F$100,3,FALSE),G393=VLOOKUP(C393,Artigos!$B$4:'Artigos'!$F$100,4,FALSE)),"IGUAL","DIFERENTE")</f>
        <v>#N/A</v>
      </c>
      <c r="K393" s="50">
        <v>1.7</v>
      </c>
      <c r="L393" s="33">
        <v>1</v>
      </c>
      <c r="N393">
        <v>12868</v>
      </c>
    </row>
    <row r="394" spans="2:14" ht="13.5" thickBot="1" x14ac:dyDescent="0.25">
      <c r="B394" s="3" t="s">
        <v>797</v>
      </c>
      <c r="C394" s="4"/>
      <c r="D394" s="3" t="s">
        <v>796</v>
      </c>
      <c r="E394" s="3" t="e">
        <f>VLOOKUP(C394,Artigos!$B$4:'Artigos'!$F$100,5,FALSE)</f>
        <v>#N/A</v>
      </c>
      <c r="F394" s="8" t="e">
        <f>VLOOKUP(C394,Artigos!$B$4:'Artigos'!$F$100,3,FALSE)</f>
        <v>#N/A</v>
      </c>
      <c r="G394" s="3" t="s">
        <v>34</v>
      </c>
      <c r="H394" s="9">
        <v>30</v>
      </c>
      <c r="I394" s="5"/>
      <c r="J394" s="2" t="e">
        <f>IF(AND(D394=VLOOKUP(C394,Artigos!$B$4:'Artigos'!$F$100,2,FALSE),E394=VLOOKUP(C394,Artigos!$B$4:'Artigos'!$F$100,5,FALSE),F394=VLOOKUP(C394,Artigos!$B$4:'Artigos'!$F$100,3,FALSE),G394=VLOOKUP(C394,Artigos!$B$4:'Artigos'!$F$100,4,FALSE)),"IGUAL","DIFERENTE")</f>
        <v>#N/A</v>
      </c>
      <c r="K394" s="50">
        <v>1.7</v>
      </c>
      <c r="L394" s="33">
        <v>1</v>
      </c>
      <c r="N394">
        <v>12869</v>
      </c>
    </row>
    <row r="395" spans="2:14" ht="13.5" thickBot="1" x14ac:dyDescent="0.25">
      <c r="B395" s="3" t="s">
        <v>799</v>
      </c>
      <c r="C395" s="4"/>
      <c r="D395" s="3" t="s">
        <v>798</v>
      </c>
      <c r="E395" s="3" t="e">
        <f>VLOOKUP(C395,Artigos!$B$4:'Artigos'!$F$100,5,FALSE)</f>
        <v>#N/A</v>
      </c>
      <c r="F395" s="8" t="e">
        <f>VLOOKUP(C395,Artigos!$B$4:'Artigos'!$F$100,3,FALSE)</f>
        <v>#N/A</v>
      </c>
      <c r="G395" s="3" t="s">
        <v>34</v>
      </c>
      <c r="H395" s="9">
        <v>20</v>
      </c>
      <c r="I395" s="5"/>
      <c r="J395" s="2" t="e">
        <f>IF(AND(D395=VLOOKUP(C395,Artigos!$B$4:'Artigos'!$F$100,2,FALSE),E395=VLOOKUP(C395,Artigos!$B$4:'Artigos'!$F$100,5,FALSE),F395=VLOOKUP(C395,Artigos!$B$4:'Artigos'!$F$100,3,FALSE),G395=VLOOKUP(C395,Artigos!$B$4:'Artigos'!$F$100,4,FALSE)),"IGUAL","DIFERENTE")</f>
        <v>#N/A</v>
      </c>
      <c r="K395" s="50">
        <v>1.7</v>
      </c>
      <c r="L395" s="33">
        <v>1</v>
      </c>
      <c r="N395">
        <v>12870</v>
      </c>
    </row>
    <row r="396" spans="2:14" ht="13.5" thickBot="1" x14ac:dyDescent="0.25">
      <c r="B396" s="3" t="s">
        <v>801</v>
      </c>
      <c r="C396" s="4"/>
      <c r="D396" s="3" t="s">
        <v>800</v>
      </c>
      <c r="E396" s="3" t="e">
        <f>VLOOKUP(C396,Artigos!$B$4:'Artigos'!$F$100,5,FALSE)</f>
        <v>#N/A</v>
      </c>
      <c r="F396" s="8" t="e">
        <f>VLOOKUP(C396,Artigos!$B$4:'Artigos'!$F$100,3,FALSE)</f>
        <v>#N/A</v>
      </c>
      <c r="G396" s="3" t="s">
        <v>34</v>
      </c>
      <c r="H396" s="9">
        <v>20</v>
      </c>
      <c r="I396" s="5"/>
      <c r="J396" s="2" t="e">
        <f>IF(AND(D396=VLOOKUP(C396,Artigos!$B$4:'Artigos'!$F$100,2,FALSE),E396=VLOOKUP(C396,Artigos!$B$4:'Artigos'!$F$100,5,FALSE),F396=VLOOKUP(C396,Artigos!$B$4:'Artigos'!$F$100,3,FALSE),G396=VLOOKUP(C396,Artigos!$B$4:'Artigos'!$F$100,4,FALSE)),"IGUAL","DIFERENTE")</f>
        <v>#N/A</v>
      </c>
      <c r="K396" s="50">
        <v>1.7</v>
      </c>
      <c r="L396" s="33">
        <v>1</v>
      </c>
      <c r="N396">
        <v>12871</v>
      </c>
    </row>
    <row r="397" spans="2:14" ht="13.5" thickBot="1" x14ac:dyDescent="0.25">
      <c r="B397" s="3" t="s">
        <v>803</v>
      </c>
      <c r="C397" s="4"/>
      <c r="D397" s="3" t="s">
        <v>802</v>
      </c>
      <c r="E397" s="3" t="e">
        <f>VLOOKUP(C397,Artigos!$B$4:'Artigos'!$F$100,5,FALSE)</f>
        <v>#N/A</v>
      </c>
      <c r="F397" s="8" t="e">
        <f>VLOOKUP(C397,Artigos!$B$4:'Artigos'!$F$100,3,FALSE)</f>
        <v>#N/A</v>
      </c>
      <c r="G397" s="3" t="s">
        <v>34</v>
      </c>
      <c r="H397" s="9">
        <v>20</v>
      </c>
      <c r="I397" s="5"/>
      <c r="J397" s="2" t="e">
        <f>IF(AND(D397=VLOOKUP(C397,Artigos!$B$4:'Artigos'!$F$100,2,FALSE),E397=VLOOKUP(C397,Artigos!$B$4:'Artigos'!$F$100,5,FALSE),F397=VLOOKUP(C397,Artigos!$B$4:'Artigos'!$F$100,3,FALSE),G397=VLOOKUP(C397,Artigos!$B$4:'Artigos'!$F$100,4,FALSE)),"IGUAL","DIFERENTE")</f>
        <v>#N/A</v>
      </c>
      <c r="K397" s="50">
        <v>2.5499999999999998</v>
      </c>
      <c r="L397" s="33">
        <v>1</v>
      </c>
      <c r="N397">
        <v>12872</v>
      </c>
    </row>
    <row r="398" spans="2:14" ht="13.5" thickBot="1" x14ac:dyDescent="0.25">
      <c r="B398" s="3" t="s">
        <v>805</v>
      </c>
      <c r="C398" s="4"/>
      <c r="D398" s="3" t="s">
        <v>804</v>
      </c>
      <c r="E398" s="3" t="e">
        <f>VLOOKUP(C398,Artigos!$B$4:'Artigos'!$F$100,5,FALSE)</f>
        <v>#N/A</v>
      </c>
      <c r="F398" s="8" t="e">
        <f>VLOOKUP(C398,Artigos!$B$4:'Artigos'!$F$100,3,FALSE)</f>
        <v>#N/A</v>
      </c>
      <c r="G398" s="3" t="s">
        <v>34</v>
      </c>
      <c r="H398" s="9">
        <v>10</v>
      </c>
      <c r="I398" s="5"/>
      <c r="J398" s="2" t="e">
        <f>IF(AND(D398=VLOOKUP(C398,Artigos!$B$4:'Artigos'!$F$100,2,FALSE),E398=VLOOKUP(C398,Artigos!$B$4:'Artigos'!$F$100,5,FALSE),F398=VLOOKUP(C398,Artigos!$B$4:'Artigos'!$F$100,3,FALSE),G398=VLOOKUP(C398,Artigos!$B$4:'Artigos'!$F$100,4,FALSE)),"IGUAL","DIFERENTE")</f>
        <v>#N/A</v>
      </c>
      <c r="K398" s="50">
        <v>2.5</v>
      </c>
      <c r="L398" s="33">
        <v>1</v>
      </c>
      <c r="N398">
        <v>12873</v>
      </c>
    </row>
    <row r="399" spans="2:14" ht="13.5" thickBot="1" x14ac:dyDescent="0.25">
      <c r="B399" s="3" t="s">
        <v>807</v>
      </c>
      <c r="C399" s="4"/>
      <c r="D399" s="3" t="s">
        <v>806</v>
      </c>
      <c r="E399" s="3" t="e">
        <f>VLOOKUP(C399,Artigos!$B$4:'Artigos'!$F$100,5,FALSE)</f>
        <v>#N/A</v>
      </c>
      <c r="F399" s="8" t="e">
        <f>VLOOKUP(C399,Artigos!$B$4:'Artigos'!$F$100,3,FALSE)</f>
        <v>#N/A</v>
      </c>
      <c r="G399" s="3" t="s">
        <v>34</v>
      </c>
      <c r="H399" s="9">
        <v>10</v>
      </c>
      <c r="I399" s="5"/>
      <c r="J399" s="2" t="e">
        <f>IF(AND(D399=VLOOKUP(C399,Artigos!$B$4:'Artigos'!$F$100,2,FALSE),E399=VLOOKUP(C399,Artigos!$B$4:'Artigos'!$F$100,5,FALSE),F399=VLOOKUP(C399,Artigos!$B$4:'Artigos'!$F$100,3,FALSE),G399=VLOOKUP(C399,Artigos!$B$4:'Artigos'!$F$100,4,FALSE)),"IGUAL","DIFERENTE")</f>
        <v>#N/A</v>
      </c>
      <c r="K399" s="50">
        <v>3.5</v>
      </c>
      <c r="L399" s="33">
        <v>1</v>
      </c>
      <c r="N399">
        <v>12874</v>
      </c>
    </row>
    <row r="400" spans="2:14" ht="13.5" thickBot="1" x14ac:dyDescent="0.25">
      <c r="B400" s="3" t="s">
        <v>809</v>
      </c>
      <c r="C400" s="4"/>
      <c r="D400" s="3" t="s">
        <v>808</v>
      </c>
      <c r="E400" s="3" t="e">
        <f>VLOOKUP(C400,Artigos!$B$4:'Artigos'!$F$100,5,FALSE)</f>
        <v>#N/A</v>
      </c>
      <c r="F400" s="8" t="e">
        <f>VLOOKUP(C400,Artigos!$B$4:'Artigos'!$F$100,3,FALSE)</f>
        <v>#N/A</v>
      </c>
      <c r="G400" s="3" t="s">
        <v>34</v>
      </c>
      <c r="H400" s="9">
        <v>20</v>
      </c>
      <c r="I400" s="5"/>
      <c r="J400" s="2" t="e">
        <f>IF(AND(D400=VLOOKUP(C400,Artigos!$B$4:'Artigos'!$F$100,2,FALSE),E400=VLOOKUP(C400,Artigos!$B$4:'Artigos'!$F$100,5,FALSE),F400=VLOOKUP(C400,Artigos!$B$4:'Artigos'!$F$100,3,FALSE),G400=VLOOKUP(C400,Artigos!$B$4:'Artigos'!$F$100,4,FALSE)),"IGUAL","DIFERENTE")</f>
        <v>#N/A</v>
      </c>
      <c r="K400" s="50">
        <v>3.55</v>
      </c>
      <c r="L400" s="33">
        <v>1</v>
      </c>
      <c r="N400">
        <v>12875</v>
      </c>
    </row>
    <row r="401" spans="2:14" ht="13.5" thickBot="1" x14ac:dyDescent="0.25">
      <c r="B401" s="3" t="s">
        <v>811</v>
      </c>
      <c r="C401" s="4"/>
      <c r="D401" s="3" t="s">
        <v>810</v>
      </c>
      <c r="E401" s="3" t="e">
        <f>VLOOKUP(C401,Artigos!$B$4:'Artigos'!$F$100,5,FALSE)</f>
        <v>#N/A</v>
      </c>
      <c r="F401" s="8" t="e">
        <f>VLOOKUP(C401,Artigos!$B$4:'Artigos'!$F$100,3,FALSE)</f>
        <v>#N/A</v>
      </c>
      <c r="G401" s="3" t="s">
        <v>34</v>
      </c>
      <c r="H401" s="9">
        <v>10</v>
      </c>
      <c r="I401" s="5"/>
      <c r="J401" s="2" t="e">
        <f>IF(AND(D401=VLOOKUP(C401,Artigos!$B$4:'Artigos'!$F$100,2,FALSE),E401=VLOOKUP(C401,Artigos!$B$4:'Artigos'!$F$100,5,FALSE),F401=VLOOKUP(C401,Artigos!$B$4:'Artigos'!$F$100,3,FALSE),G401=VLOOKUP(C401,Artigos!$B$4:'Artigos'!$F$100,4,FALSE)),"IGUAL","DIFERENTE")</f>
        <v>#N/A</v>
      </c>
      <c r="K401" s="50">
        <v>4.0999999999999996</v>
      </c>
      <c r="L401" s="33">
        <v>1</v>
      </c>
      <c r="N401">
        <v>12876</v>
      </c>
    </row>
    <row r="402" spans="2:14" ht="13.5" thickBot="1" x14ac:dyDescent="0.25">
      <c r="B402" s="3" t="s">
        <v>813</v>
      </c>
      <c r="C402" s="4"/>
      <c r="D402" s="3" t="s">
        <v>812</v>
      </c>
      <c r="E402" s="3" t="e">
        <f>VLOOKUP(C402,Artigos!$B$4:'Artigos'!$F$100,5,FALSE)</f>
        <v>#N/A</v>
      </c>
      <c r="F402" s="8" t="e">
        <f>VLOOKUP(C402,Artigos!$B$4:'Artigos'!$F$100,3,FALSE)</f>
        <v>#N/A</v>
      </c>
      <c r="G402" s="3" t="s">
        <v>34</v>
      </c>
      <c r="H402" s="9">
        <v>10</v>
      </c>
      <c r="I402" s="5"/>
      <c r="J402" s="2" t="e">
        <f>IF(AND(D402=VLOOKUP(C402,Artigos!$B$4:'Artigos'!$F$100,2,FALSE),E402=VLOOKUP(C402,Artigos!$B$4:'Artigos'!$F$100,5,FALSE),F402=VLOOKUP(C402,Artigos!$B$4:'Artigos'!$F$100,3,FALSE),G402=VLOOKUP(C402,Artigos!$B$4:'Artigos'!$F$100,4,FALSE)),"IGUAL","DIFERENTE")</f>
        <v>#N/A</v>
      </c>
      <c r="K402" s="50">
        <v>4.0999999999999996</v>
      </c>
      <c r="L402" s="33">
        <v>1</v>
      </c>
      <c r="N402">
        <v>12877</v>
      </c>
    </row>
    <row r="403" spans="2:14" ht="13.5" thickBot="1" x14ac:dyDescent="0.25">
      <c r="B403" s="3" t="s">
        <v>815</v>
      </c>
      <c r="C403" s="4"/>
      <c r="D403" s="3" t="s">
        <v>814</v>
      </c>
      <c r="E403" s="3" t="e">
        <f>VLOOKUP(C403,Artigos!$B$4:'Artigos'!$F$100,5,FALSE)</f>
        <v>#N/A</v>
      </c>
      <c r="F403" s="8" t="e">
        <f>VLOOKUP(C403,Artigos!$B$4:'Artigos'!$F$100,3,FALSE)</f>
        <v>#N/A</v>
      </c>
      <c r="G403" s="3" t="s">
        <v>34</v>
      </c>
      <c r="H403" s="9">
        <v>40</v>
      </c>
      <c r="I403" s="5"/>
      <c r="J403" s="2" t="e">
        <f>IF(AND(D403=VLOOKUP(C403,Artigos!$B$4:'Artigos'!$F$100,2,FALSE),E403=VLOOKUP(C403,Artigos!$B$4:'Artigos'!$F$100,5,FALSE),F403=VLOOKUP(C403,Artigos!$B$4:'Artigos'!$F$100,3,FALSE),G403=VLOOKUP(C403,Artigos!$B$4:'Artigos'!$F$100,4,FALSE)),"IGUAL","DIFERENTE")</f>
        <v>#N/A</v>
      </c>
      <c r="K403" s="50">
        <v>0.28000000000000003</v>
      </c>
      <c r="L403" s="33">
        <v>1</v>
      </c>
      <c r="N403">
        <v>12878</v>
      </c>
    </row>
    <row r="404" spans="2:14" ht="13.5" thickBot="1" x14ac:dyDescent="0.25">
      <c r="B404" s="3" t="s">
        <v>817</v>
      </c>
      <c r="C404" s="4"/>
      <c r="D404" s="3" t="s">
        <v>816</v>
      </c>
      <c r="E404" s="3" t="e">
        <f>VLOOKUP(C404,Artigos!$B$4:'Artigos'!$F$100,5,FALSE)</f>
        <v>#N/A</v>
      </c>
      <c r="F404" s="8" t="e">
        <f>VLOOKUP(C404,Artigos!$B$4:'Artigos'!$F$100,3,FALSE)</f>
        <v>#N/A</v>
      </c>
      <c r="G404" s="3" t="s">
        <v>34</v>
      </c>
      <c r="H404" s="9">
        <v>20</v>
      </c>
      <c r="I404" s="5"/>
      <c r="J404" s="2" t="e">
        <f>IF(AND(D404=VLOOKUP(C404,Artigos!$B$4:'Artigos'!$F$100,2,FALSE),E404=VLOOKUP(C404,Artigos!$B$4:'Artigos'!$F$100,5,FALSE),F404=VLOOKUP(C404,Artigos!$B$4:'Artigos'!$F$100,3,FALSE),G404=VLOOKUP(C404,Artigos!$B$4:'Artigos'!$F$100,4,FALSE)),"IGUAL","DIFERENTE")</f>
        <v>#N/A</v>
      </c>
      <c r="K404" s="50">
        <v>0.41</v>
      </c>
      <c r="L404" s="33">
        <v>1</v>
      </c>
      <c r="N404">
        <v>12879</v>
      </c>
    </row>
    <row r="405" spans="2:14" ht="13.5" thickBot="1" x14ac:dyDescent="0.25">
      <c r="B405" s="3" t="s">
        <v>819</v>
      </c>
      <c r="C405" s="4"/>
      <c r="D405" s="3" t="s">
        <v>818</v>
      </c>
      <c r="E405" s="3" t="e">
        <f>VLOOKUP(C405,Artigos!$B$4:'Artigos'!$F$100,5,FALSE)</f>
        <v>#N/A</v>
      </c>
      <c r="F405" s="8" t="e">
        <f>VLOOKUP(C405,Artigos!$B$4:'Artigos'!$F$100,3,FALSE)</f>
        <v>#N/A</v>
      </c>
      <c r="G405" s="3" t="s">
        <v>34</v>
      </c>
      <c r="H405" s="9">
        <v>10</v>
      </c>
      <c r="I405" s="5"/>
      <c r="J405" s="2" t="e">
        <f>IF(AND(D405=VLOOKUP(C405,Artigos!$B$4:'Artigos'!$F$100,2,FALSE),E405=VLOOKUP(C405,Artigos!$B$4:'Artigos'!$F$100,5,FALSE),F405=VLOOKUP(C405,Artigos!$B$4:'Artigos'!$F$100,3,FALSE),G405=VLOOKUP(C405,Artigos!$B$4:'Artigos'!$F$100,4,FALSE)),"IGUAL","DIFERENTE")</f>
        <v>#N/A</v>
      </c>
      <c r="K405" s="50">
        <v>0.79</v>
      </c>
      <c r="L405" s="33">
        <v>1</v>
      </c>
      <c r="N405">
        <v>12880</v>
      </c>
    </row>
    <row r="406" spans="2:14" ht="13.5" thickBot="1" x14ac:dyDescent="0.25">
      <c r="B406" s="3" t="s">
        <v>821</v>
      </c>
      <c r="C406" s="4"/>
      <c r="D406" s="3" t="s">
        <v>820</v>
      </c>
      <c r="E406" s="3" t="e">
        <f>VLOOKUP(C406,Artigos!$B$4:'Artigos'!$F$100,5,FALSE)</f>
        <v>#N/A</v>
      </c>
      <c r="F406" s="8" t="e">
        <f>VLOOKUP(C406,Artigos!$B$4:'Artigos'!$F$100,3,FALSE)</f>
        <v>#N/A</v>
      </c>
      <c r="G406" s="3" t="s">
        <v>34</v>
      </c>
      <c r="H406" s="9">
        <v>10</v>
      </c>
      <c r="I406" s="5"/>
      <c r="J406" s="2" t="e">
        <f>IF(AND(D406=VLOOKUP(C406,Artigos!$B$4:'Artigos'!$F$100,2,FALSE),E406=VLOOKUP(C406,Artigos!$B$4:'Artigos'!$F$100,5,FALSE),F406=VLOOKUP(C406,Artigos!$B$4:'Artigos'!$F$100,3,FALSE),G406=VLOOKUP(C406,Artigos!$B$4:'Artigos'!$F$100,4,FALSE)),"IGUAL","DIFERENTE")</f>
        <v>#N/A</v>
      </c>
      <c r="K406" s="50">
        <v>0.83</v>
      </c>
      <c r="L406" s="33">
        <v>1</v>
      </c>
      <c r="N406">
        <v>12881</v>
      </c>
    </row>
    <row r="407" spans="2:14" ht="13.5" thickBot="1" x14ac:dyDescent="0.25">
      <c r="B407" s="3" t="s">
        <v>823</v>
      </c>
      <c r="C407" s="4"/>
      <c r="D407" s="3" t="s">
        <v>822</v>
      </c>
      <c r="E407" s="3" t="e">
        <f>VLOOKUP(C407,Artigos!$B$4:'Artigos'!$F$100,5,FALSE)</f>
        <v>#N/A</v>
      </c>
      <c r="F407" s="8" t="e">
        <f>VLOOKUP(C407,Artigos!$B$4:'Artigos'!$F$100,3,FALSE)</f>
        <v>#N/A</v>
      </c>
      <c r="G407" s="3" t="s">
        <v>34</v>
      </c>
      <c r="H407" s="9">
        <v>40</v>
      </c>
      <c r="I407" s="5"/>
      <c r="J407" s="2" t="e">
        <f>IF(AND(D407=VLOOKUP(C407,Artigos!$B$4:'Artigos'!$F$100,2,FALSE),E407=VLOOKUP(C407,Artigos!$B$4:'Artigos'!$F$100,5,FALSE),F407=VLOOKUP(C407,Artigos!$B$4:'Artigos'!$F$100,3,FALSE),G407=VLOOKUP(C407,Artigos!$B$4:'Artigos'!$F$100,4,FALSE)),"IGUAL","DIFERENTE")</f>
        <v>#N/A</v>
      </c>
      <c r="K407" s="50">
        <v>1.1000000000000001</v>
      </c>
      <c r="L407" s="33">
        <v>1</v>
      </c>
      <c r="N407">
        <v>12882</v>
      </c>
    </row>
    <row r="408" spans="2:14" ht="13.5" thickBot="1" x14ac:dyDescent="0.25">
      <c r="B408" s="3" t="s">
        <v>825</v>
      </c>
      <c r="C408" s="4"/>
      <c r="D408" s="3" t="s">
        <v>824</v>
      </c>
      <c r="E408" s="3" t="e">
        <f>VLOOKUP(C408,Artigos!$B$4:'Artigos'!$F$100,5,FALSE)</f>
        <v>#N/A</v>
      </c>
      <c r="F408" s="8" t="e">
        <f>VLOOKUP(C408,Artigos!$B$4:'Artigos'!$F$100,3,FALSE)</f>
        <v>#N/A</v>
      </c>
      <c r="G408" s="3" t="s">
        <v>34</v>
      </c>
      <c r="H408" s="9">
        <v>20</v>
      </c>
      <c r="I408" s="5"/>
      <c r="J408" s="2" t="e">
        <f>IF(AND(D408=VLOOKUP(C408,Artigos!$B$4:'Artigos'!$F$100,2,FALSE),E408=VLOOKUP(C408,Artigos!$B$4:'Artigos'!$F$100,5,FALSE),F408=VLOOKUP(C408,Artigos!$B$4:'Artigos'!$F$100,3,FALSE),G408=VLOOKUP(C408,Artigos!$B$4:'Artigos'!$F$100,4,FALSE)),"IGUAL","DIFERENTE")</f>
        <v>#N/A</v>
      </c>
      <c r="K408" s="50">
        <v>0.27</v>
      </c>
      <c r="L408" s="33">
        <v>1</v>
      </c>
      <c r="N408">
        <v>12883</v>
      </c>
    </row>
    <row r="409" spans="2:14" ht="13.5" thickBot="1" x14ac:dyDescent="0.25">
      <c r="B409" s="3" t="s">
        <v>827</v>
      </c>
      <c r="C409" s="4"/>
      <c r="D409" s="3" t="s">
        <v>826</v>
      </c>
      <c r="E409" s="3" t="e">
        <f>VLOOKUP(C409,Artigos!$B$4:'Artigos'!$F$100,5,FALSE)</f>
        <v>#N/A</v>
      </c>
      <c r="F409" s="8" t="e">
        <f>VLOOKUP(C409,Artigos!$B$4:'Artigos'!$F$100,3,FALSE)</f>
        <v>#N/A</v>
      </c>
      <c r="G409" s="3" t="s">
        <v>34</v>
      </c>
      <c r="H409" s="9">
        <v>20</v>
      </c>
      <c r="I409" s="5"/>
      <c r="J409" s="2" t="e">
        <f>IF(AND(D409=VLOOKUP(C409,Artigos!$B$4:'Artigos'!$F$100,2,FALSE),E409=VLOOKUP(C409,Artigos!$B$4:'Artigos'!$F$100,5,FALSE),F409=VLOOKUP(C409,Artigos!$B$4:'Artigos'!$F$100,3,FALSE),G409=VLOOKUP(C409,Artigos!$B$4:'Artigos'!$F$100,4,FALSE)),"IGUAL","DIFERENTE")</f>
        <v>#N/A</v>
      </c>
      <c r="K409" s="50">
        <v>0.42</v>
      </c>
      <c r="L409" s="33">
        <v>1</v>
      </c>
      <c r="N409">
        <v>12884</v>
      </c>
    </row>
    <row r="410" spans="2:14" ht="13.5" thickBot="1" x14ac:dyDescent="0.25">
      <c r="B410" s="3" t="s">
        <v>829</v>
      </c>
      <c r="C410" s="4"/>
      <c r="D410" s="3" t="s">
        <v>828</v>
      </c>
      <c r="E410" s="3" t="e">
        <f>VLOOKUP(C410,Artigos!$B$4:'Artigos'!$F$100,5,FALSE)</f>
        <v>#N/A</v>
      </c>
      <c r="F410" s="8" t="e">
        <f>VLOOKUP(C410,Artigos!$B$4:'Artigos'!$F$100,3,FALSE)</f>
        <v>#N/A</v>
      </c>
      <c r="G410" s="3" t="s">
        <v>34</v>
      </c>
      <c r="H410" s="9">
        <v>40</v>
      </c>
      <c r="I410" s="5"/>
      <c r="J410" s="2" t="e">
        <f>IF(AND(D410=VLOOKUP(C410,Artigos!$B$4:'Artigos'!$F$100,2,FALSE),E410=VLOOKUP(C410,Artigos!$B$4:'Artigos'!$F$100,5,FALSE),F410=VLOOKUP(C410,Artigos!$B$4:'Artigos'!$F$100,3,FALSE),G410=VLOOKUP(C410,Artigos!$B$4:'Artigos'!$F$100,4,FALSE)),"IGUAL","DIFERENTE")</f>
        <v>#N/A</v>
      </c>
      <c r="K410" s="50">
        <v>0.93</v>
      </c>
      <c r="L410" s="33">
        <v>1</v>
      </c>
      <c r="N410">
        <v>12885</v>
      </c>
    </row>
    <row r="411" spans="2:14" ht="13.5" thickBot="1" x14ac:dyDescent="0.25">
      <c r="B411" s="3" t="s">
        <v>831</v>
      </c>
      <c r="C411" s="4"/>
      <c r="D411" s="3" t="s">
        <v>830</v>
      </c>
      <c r="E411" s="3" t="e">
        <f>VLOOKUP(C411,Artigos!$B$4:'Artigos'!$F$100,5,FALSE)</f>
        <v>#N/A</v>
      </c>
      <c r="F411" s="8" t="e">
        <f>VLOOKUP(C411,Artigos!$B$4:'Artigos'!$F$100,3,FALSE)</f>
        <v>#N/A</v>
      </c>
      <c r="G411" s="3" t="s">
        <v>34</v>
      </c>
      <c r="H411" s="9">
        <v>20</v>
      </c>
      <c r="I411" s="5"/>
      <c r="J411" s="2" t="e">
        <f>IF(AND(D411=VLOOKUP(C411,Artigos!$B$4:'Artigos'!$F$100,2,FALSE),E411=VLOOKUP(C411,Artigos!$B$4:'Artigos'!$F$100,5,FALSE),F411=VLOOKUP(C411,Artigos!$B$4:'Artigos'!$F$100,3,FALSE),G411=VLOOKUP(C411,Artigos!$B$4:'Artigos'!$F$100,4,FALSE)),"IGUAL","DIFERENTE")</f>
        <v>#N/A</v>
      </c>
      <c r="K411" s="50">
        <v>0.4</v>
      </c>
      <c r="L411" s="33">
        <v>1</v>
      </c>
      <c r="N411">
        <v>12886</v>
      </c>
    </row>
    <row r="412" spans="2:14" ht="13.5" thickBot="1" x14ac:dyDescent="0.25">
      <c r="B412" s="3" t="s">
        <v>833</v>
      </c>
      <c r="C412" s="4"/>
      <c r="D412" s="3" t="s">
        <v>832</v>
      </c>
      <c r="E412" s="3" t="e">
        <f>VLOOKUP(C412,Artigos!$B$4:'Artigos'!$F$100,5,FALSE)</f>
        <v>#N/A</v>
      </c>
      <c r="F412" s="8" t="e">
        <f>VLOOKUP(C412,Artigos!$B$4:'Artigos'!$F$100,3,FALSE)</f>
        <v>#N/A</v>
      </c>
      <c r="G412" s="3" t="s">
        <v>34</v>
      </c>
      <c r="H412" s="9">
        <v>20</v>
      </c>
      <c r="I412" s="5"/>
      <c r="J412" s="2" t="e">
        <f>IF(AND(D412=VLOOKUP(C412,Artigos!$B$4:'Artigos'!$F$100,2,FALSE),E412=VLOOKUP(C412,Artigos!$B$4:'Artigos'!$F$100,5,FALSE),F412=VLOOKUP(C412,Artigos!$B$4:'Artigos'!$F$100,3,FALSE),G412=VLOOKUP(C412,Artigos!$B$4:'Artigos'!$F$100,4,FALSE)),"IGUAL","DIFERENTE")</f>
        <v>#N/A</v>
      </c>
      <c r="K412" s="50">
        <v>3.55</v>
      </c>
      <c r="L412" s="33">
        <v>1</v>
      </c>
      <c r="N412">
        <v>12887</v>
      </c>
    </row>
    <row r="413" spans="2:14" ht="13.5" thickBot="1" x14ac:dyDescent="0.25">
      <c r="B413" s="3" t="s">
        <v>835</v>
      </c>
      <c r="C413" s="4"/>
      <c r="D413" s="3" t="s">
        <v>834</v>
      </c>
      <c r="E413" s="3" t="e">
        <f>VLOOKUP(C413,Artigos!$B$4:'Artigos'!$F$100,5,FALSE)</f>
        <v>#N/A</v>
      </c>
      <c r="F413" s="8" t="e">
        <f>VLOOKUP(C413,Artigos!$B$4:'Artigos'!$F$100,3,FALSE)</f>
        <v>#N/A</v>
      </c>
      <c r="G413" s="3" t="s">
        <v>34</v>
      </c>
      <c r="H413" s="9">
        <v>40</v>
      </c>
      <c r="I413" s="5"/>
      <c r="J413" s="2" t="e">
        <f>IF(AND(D413=VLOOKUP(C413,Artigos!$B$4:'Artigos'!$F$100,2,FALSE),E413=VLOOKUP(C413,Artigos!$B$4:'Artigos'!$F$100,5,FALSE),F413=VLOOKUP(C413,Artigos!$B$4:'Artigos'!$F$100,3,FALSE),G413=VLOOKUP(C413,Artigos!$B$4:'Artigos'!$F$100,4,FALSE)),"IGUAL","DIFERENTE")</f>
        <v>#N/A</v>
      </c>
      <c r="K413" s="50">
        <v>0.4</v>
      </c>
      <c r="L413" s="33">
        <v>1</v>
      </c>
      <c r="N413">
        <v>12888</v>
      </c>
    </row>
    <row r="414" spans="2:14" ht="13.5" thickBot="1" x14ac:dyDescent="0.25">
      <c r="B414" s="3" t="s">
        <v>837</v>
      </c>
      <c r="C414" s="4"/>
      <c r="D414" s="3" t="s">
        <v>836</v>
      </c>
      <c r="E414" s="3" t="e">
        <f>VLOOKUP(C414,Artigos!$B$4:'Artigos'!$F$100,5,FALSE)</f>
        <v>#N/A</v>
      </c>
      <c r="F414" s="8" t="e">
        <f>VLOOKUP(C414,Artigos!$B$4:'Artigos'!$F$100,3,FALSE)</f>
        <v>#N/A</v>
      </c>
      <c r="G414" s="3" t="s">
        <v>34</v>
      </c>
      <c r="H414" s="9">
        <v>100</v>
      </c>
      <c r="I414" s="5"/>
      <c r="J414" s="2" t="e">
        <f>IF(AND(D414=VLOOKUP(C414,Artigos!$B$4:'Artigos'!$F$100,2,FALSE),E414=VLOOKUP(C414,Artigos!$B$4:'Artigos'!$F$100,5,FALSE),F414=VLOOKUP(C414,Artigos!$B$4:'Artigos'!$F$100,3,FALSE),G414=VLOOKUP(C414,Artigos!$B$4:'Artigos'!$F$100,4,FALSE)),"IGUAL","DIFERENTE")</f>
        <v>#N/A</v>
      </c>
      <c r="K414" s="50">
        <v>0.26</v>
      </c>
      <c r="L414" s="33">
        <v>1</v>
      </c>
      <c r="N414">
        <v>12889</v>
      </c>
    </row>
    <row r="415" spans="2:14" ht="13.5" thickBot="1" x14ac:dyDescent="0.25">
      <c r="B415" s="3" t="s">
        <v>839</v>
      </c>
      <c r="C415" s="4"/>
      <c r="D415" s="3" t="s">
        <v>838</v>
      </c>
      <c r="E415" s="3" t="e">
        <f>VLOOKUP(C415,Artigos!$B$4:'Artigos'!$F$100,5,FALSE)</f>
        <v>#N/A</v>
      </c>
      <c r="F415" s="8" t="e">
        <f>VLOOKUP(C415,Artigos!$B$4:'Artigos'!$F$100,3,FALSE)</f>
        <v>#N/A</v>
      </c>
      <c r="G415" s="3" t="s">
        <v>34</v>
      </c>
      <c r="H415" s="9">
        <v>40</v>
      </c>
      <c r="I415" s="5"/>
      <c r="J415" s="2" t="e">
        <f>IF(AND(D415=VLOOKUP(C415,Artigos!$B$4:'Artigos'!$F$100,2,FALSE),E415=VLOOKUP(C415,Artigos!$B$4:'Artigos'!$F$100,5,FALSE),F415=VLOOKUP(C415,Artigos!$B$4:'Artigos'!$F$100,3,FALSE),G415=VLOOKUP(C415,Artigos!$B$4:'Artigos'!$F$100,4,FALSE)),"IGUAL","DIFERENTE")</f>
        <v>#N/A</v>
      </c>
      <c r="K415" s="50">
        <v>0.28000000000000003</v>
      </c>
      <c r="L415" s="33">
        <v>1</v>
      </c>
      <c r="N415">
        <v>12890</v>
      </c>
    </row>
    <row r="416" spans="2:14" ht="13.5" thickBot="1" x14ac:dyDescent="0.25">
      <c r="B416" s="3" t="s">
        <v>841</v>
      </c>
      <c r="C416" s="4"/>
      <c r="D416" s="3" t="s">
        <v>840</v>
      </c>
      <c r="E416" s="3" t="e">
        <f>VLOOKUP(C416,Artigos!$B$4:'Artigos'!$F$100,5,FALSE)</f>
        <v>#N/A</v>
      </c>
      <c r="F416" s="8" t="e">
        <f>VLOOKUP(C416,Artigos!$B$4:'Artigos'!$F$100,3,FALSE)</f>
        <v>#N/A</v>
      </c>
      <c r="G416" s="3" t="s">
        <v>34</v>
      </c>
      <c r="H416" s="9">
        <v>40</v>
      </c>
      <c r="I416" s="5"/>
      <c r="J416" s="2" t="e">
        <f>IF(AND(D416=VLOOKUP(C416,Artigos!$B$4:'Artigos'!$F$100,2,FALSE),E416=VLOOKUP(C416,Artigos!$B$4:'Artigos'!$F$100,5,FALSE),F416=VLOOKUP(C416,Artigos!$B$4:'Artigos'!$F$100,3,FALSE),G416=VLOOKUP(C416,Artigos!$B$4:'Artigos'!$F$100,4,FALSE)),"IGUAL","DIFERENTE")</f>
        <v>#N/A</v>
      </c>
      <c r="K416" s="50">
        <v>0.98</v>
      </c>
      <c r="L416" s="33">
        <v>1</v>
      </c>
      <c r="N416">
        <v>12891</v>
      </c>
    </row>
    <row r="417" spans="2:14" ht="13.5" thickBot="1" x14ac:dyDescent="0.25">
      <c r="B417" s="3" t="s">
        <v>843</v>
      </c>
      <c r="C417" s="4"/>
      <c r="D417" s="3" t="s">
        <v>842</v>
      </c>
      <c r="E417" s="3" t="e">
        <f>VLOOKUP(C417,Artigos!$B$4:'Artigos'!$F$100,5,FALSE)</f>
        <v>#N/A</v>
      </c>
      <c r="F417" s="8" t="e">
        <f>VLOOKUP(C417,Artigos!$B$4:'Artigos'!$F$100,3,FALSE)</f>
        <v>#N/A</v>
      </c>
      <c r="G417" s="3" t="s">
        <v>34</v>
      </c>
      <c r="H417" s="9">
        <v>12</v>
      </c>
      <c r="I417" s="5"/>
      <c r="J417" s="2" t="e">
        <f>IF(AND(D417=VLOOKUP(C417,Artigos!$B$4:'Artigos'!$F$100,2,FALSE),E417=VLOOKUP(C417,Artigos!$B$4:'Artigos'!$F$100,5,FALSE),F417=VLOOKUP(C417,Artigos!$B$4:'Artigos'!$F$100,3,FALSE),G417=VLOOKUP(C417,Artigos!$B$4:'Artigos'!$F$100,4,FALSE)),"IGUAL","DIFERENTE")</f>
        <v>#N/A</v>
      </c>
      <c r="K417" s="50">
        <v>12.5</v>
      </c>
      <c r="L417" s="33">
        <v>1</v>
      </c>
      <c r="N417">
        <v>12892</v>
      </c>
    </row>
    <row r="418" spans="2:14" ht="13.5" thickBot="1" x14ac:dyDescent="0.25">
      <c r="B418" s="3" t="s">
        <v>845</v>
      </c>
      <c r="C418" s="4"/>
      <c r="D418" s="3" t="s">
        <v>844</v>
      </c>
      <c r="E418" s="3" t="e">
        <f>VLOOKUP(C418,Artigos!$B$4:'Artigos'!$F$100,5,FALSE)</f>
        <v>#N/A</v>
      </c>
      <c r="F418" s="8" t="e">
        <f>VLOOKUP(C418,Artigos!$B$4:'Artigos'!$F$100,3,FALSE)</f>
        <v>#N/A</v>
      </c>
      <c r="G418" s="3" t="s">
        <v>34</v>
      </c>
      <c r="H418" s="9">
        <v>12</v>
      </c>
      <c r="I418" s="5"/>
      <c r="J418" s="2" t="e">
        <f>IF(AND(D418=VLOOKUP(C418,Artigos!$B$4:'Artigos'!$F$100,2,FALSE),E418=VLOOKUP(C418,Artigos!$B$4:'Artigos'!$F$100,5,FALSE),F418=VLOOKUP(C418,Artigos!$B$4:'Artigos'!$F$100,3,FALSE),G418=VLOOKUP(C418,Artigos!$B$4:'Artigos'!$F$100,4,FALSE)),"IGUAL","DIFERENTE")</f>
        <v>#N/A</v>
      </c>
      <c r="K418" s="50">
        <v>4.8</v>
      </c>
      <c r="L418" s="33">
        <v>1</v>
      </c>
      <c r="N418">
        <v>12893</v>
      </c>
    </row>
    <row r="419" spans="2:14" ht="13.5" thickBot="1" x14ac:dyDescent="0.25">
      <c r="B419" s="3" t="s">
        <v>847</v>
      </c>
      <c r="C419" s="4"/>
      <c r="D419" s="3" t="s">
        <v>846</v>
      </c>
      <c r="E419" s="3" t="e">
        <f>VLOOKUP(C419,Artigos!$B$4:'Artigos'!$F$100,5,FALSE)</f>
        <v>#N/A</v>
      </c>
      <c r="F419" s="8" t="e">
        <f>VLOOKUP(C419,Artigos!$B$4:'Artigos'!$F$100,3,FALSE)</f>
        <v>#N/A</v>
      </c>
      <c r="G419" s="3" t="s">
        <v>34</v>
      </c>
      <c r="H419" s="9">
        <v>12</v>
      </c>
      <c r="I419" s="5"/>
      <c r="J419" s="2" t="e">
        <f>IF(AND(D419=VLOOKUP(C419,Artigos!$B$4:'Artigos'!$F$100,2,FALSE),E419=VLOOKUP(C419,Artigos!$B$4:'Artigos'!$F$100,5,FALSE),F419=VLOOKUP(C419,Artigos!$B$4:'Artigos'!$F$100,3,FALSE),G419=VLOOKUP(C419,Artigos!$B$4:'Artigos'!$F$100,4,FALSE)),"IGUAL","DIFERENTE")</f>
        <v>#N/A</v>
      </c>
      <c r="K419" s="50">
        <v>12.5</v>
      </c>
      <c r="L419" s="33">
        <v>1</v>
      </c>
      <c r="N419">
        <v>12894</v>
      </c>
    </row>
    <row r="420" spans="2:14" ht="13.5" thickBot="1" x14ac:dyDescent="0.25">
      <c r="B420" s="3" t="s">
        <v>849</v>
      </c>
      <c r="C420" s="4"/>
      <c r="D420" s="3" t="s">
        <v>848</v>
      </c>
      <c r="E420" s="3" t="e">
        <f>VLOOKUP(C420,Artigos!$B$4:'Artigos'!$F$100,5,FALSE)</f>
        <v>#N/A</v>
      </c>
      <c r="F420" s="8" t="e">
        <f>VLOOKUP(C420,Artigos!$B$4:'Artigos'!$F$100,3,FALSE)</f>
        <v>#N/A</v>
      </c>
      <c r="G420" s="3" t="s">
        <v>34</v>
      </c>
      <c r="H420" s="9">
        <v>4</v>
      </c>
      <c r="I420" s="5"/>
      <c r="J420" s="2" t="e">
        <f>IF(AND(D420=VLOOKUP(C420,Artigos!$B$4:'Artigos'!$F$100,2,FALSE),E420=VLOOKUP(C420,Artigos!$B$4:'Artigos'!$F$100,5,FALSE),F420=VLOOKUP(C420,Artigos!$B$4:'Artigos'!$F$100,3,FALSE),G420=VLOOKUP(C420,Artigos!$B$4:'Artigos'!$F$100,4,FALSE)),"IGUAL","DIFERENTE")</f>
        <v>#N/A</v>
      </c>
      <c r="K420" s="50">
        <v>14.25</v>
      </c>
      <c r="L420" s="33">
        <v>1</v>
      </c>
      <c r="N420">
        <v>12895</v>
      </c>
    </row>
    <row r="421" spans="2:14" ht="13.5" thickBot="1" x14ac:dyDescent="0.25">
      <c r="B421" s="3" t="s">
        <v>851</v>
      </c>
      <c r="C421" s="4"/>
      <c r="D421" s="3" t="s">
        <v>850</v>
      </c>
      <c r="E421" s="3" t="e">
        <f>VLOOKUP(C421,Artigos!$B$4:'Artigos'!$F$100,5,FALSE)</f>
        <v>#N/A</v>
      </c>
      <c r="F421" s="8" t="e">
        <f>VLOOKUP(C421,Artigos!$B$4:'Artigos'!$F$100,3,FALSE)</f>
        <v>#N/A</v>
      </c>
      <c r="G421" s="3" t="s">
        <v>34</v>
      </c>
      <c r="H421" s="9">
        <v>2</v>
      </c>
      <c r="I421" s="5"/>
      <c r="J421" s="2" t="e">
        <f>IF(AND(D421=VLOOKUP(C421,Artigos!$B$4:'Artigos'!$F$100,2,FALSE),E421=VLOOKUP(C421,Artigos!$B$4:'Artigos'!$F$100,5,FALSE),F421=VLOOKUP(C421,Artigos!$B$4:'Artigos'!$F$100,3,FALSE),G421=VLOOKUP(C421,Artigos!$B$4:'Artigos'!$F$100,4,FALSE)),"IGUAL","DIFERENTE")</f>
        <v>#N/A</v>
      </c>
      <c r="K421" s="50">
        <v>57.5</v>
      </c>
      <c r="L421" s="33">
        <v>1</v>
      </c>
      <c r="N421">
        <v>12896</v>
      </c>
    </row>
    <row r="422" spans="2:14" ht="13.5" thickBot="1" x14ac:dyDescent="0.25">
      <c r="B422" s="3" t="s">
        <v>853</v>
      </c>
      <c r="C422" s="4"/>
      <c r="D422" s="3" t="s">
        <v>852</v>
      </c>
      <c r="E422" s="3" t="e">
        <f>VLOOKUP(C422,Artigos!$B$4:'Artigos'!$F$100,5,FALSE)</f>
        <v>#N/A</v>
      </c>
      <c r="F422" s="8" t="e">
        <f>VLOOKUP(C422,Artigos!$B$4:'Artigos'!$F$100,3,FALSE)</f>
        <v>#N/A</v>
      </c>
      <c r="G422" s="3" t="s">
        <v>34</v>
      </c>
      <c r="H422" s="9">
        <v>4</v>
      </c>
      <c r="I422" s="5"/>
      <c r="J422" s="2" t="e">
        <f>IF(AND(D422=VLOOKUP(C422,Artigos!$B$4:'Artigos'!$F$100,2,FALSE),E422=VLOOKUP(C422,Artigos!$B$4:'Artigos'!$F$100,5,FALSE),F422=VLOOKUP(C422,Artigos!$B$4:'Artigos'!$F$100,3,FALSE),G422=VLOOKUP(C422,Artigos!$B$4:'Artigos'!$F$100,4,FALSE)),"IGUAL","DIFERENTE")</f>
        <v>#N/A</v>
      </c>
      <c r="K422" s="50">
        <v>7</v>
      </c>
      <c r="L422" s="33">
        <v>1</v>
      </c>
      <c r="N422">
        <v>12897</v>
      </c>
    </row>
    <row r="423" spans="2:14" ht="13.5" thickBot="1" x14ac:dyDescent="0.25">
      <c r="B423" s="3" t="s">
        <v>855</v>
      </c>
      <c r="C423" s="4"/>
      <c r="D423" s="3" t="s">
        <v>854</v>
      </c>
      <c r="E423" s="3" t="e">
        <f>VLOOKUP(C423,Artigos!$B$4:'Artigos'!$F$100,5,FALSE)</f>
        <v>#N/A</v>
      </c>
      <c r="F423" s="8" t="e">
        <f>VLOOKUP(C423,Artigos!$B$4:'Artigos'!$F$100,3,FALSE)</f>
        <v>#N/A</v>
      </c>
      <c r="G423" s="3" t="s">
        <v>34</v>
      </c>
      <c r="H423" s="9">
        <v>2</v>
      </c>
      <c r="I423" s="5"/>
      <c r="J423" s="2" t="e">
        <f>IF(AND(D423=VLOOKUP(C423,Artigos!$B$4:'Artigos'!$F$100,2,FALSE),E423=VLOOKUP(C423,Artigos!$B$4:'Artigos'!$F$100,5,FALSE),F423=VLOOKUP(C423,Artigos!$B$4:'Artigos'!$F$100,3,FALSE),G423=VLOOKUP(C423,Artigos!$B$4:'Artigos'!$F$100,4,FALSE)),"IGUAL","DIFERENTE")</f>
        <v>#N/A</v>
      </c>
      <c r="K423" s="50">
        <v>22.5</v>
      </c>
      <c r="L423" s="33">
        <v>1</v>
      </c>
      <c r="N423">
        <v>12898</v>
      </c>
    </row>
    <row r="424" spans="2:14" ht="13.5" thickBot="1" x14ac:dyDescent="0.25">
      <c r="B424" s="3" t="s">
        <v>857</v>
      </c>
      <c r="C424" s="4"/>
      <c r="D424" s="3" t="s">
        <v>856</v>
      </c>
      <c r="E424" s="3" t="e">
        <f>VLOOKUP(C424,Artigos!$B$4:'Artigos'!$F$100,5,FALSE)</f>
        <v>#N/A</v>
      </c>
      <c r="F424" s="8" t="e">
        <f>VLOOKUP(C424,Artigos!$B$4:'Artigos'!$F$100,3,FALSE)</f>
        <v>#N/A</v>
      </c>
      <c r="G424" s="3" t="s">
        <v>34</v>
      </c>
      <c r="H424" s="9">
        <v>6</v>
      </c>
      <c r="I424" s="5"/>
      <c r="J424" s="2" t="e">
        <f>IF(AND(D424=VLOOKUP(C424,Artigos!$B$4:'Artigos'!$F$100,2,FALSE),E424=VLOOKUP(C424,Artigos!$B$4:'Artigos'!$F$100,5,FALSE),F424=VLOOKUP(C424,Artigos!$B$4:'Artigos'!$F$100,3,FALSE),G424=VLOOKUP(C424,Artigos!$B$4:'Artigos'!$F$100,4,FALSE)),"IGUAL","DIFERENTE")</f>
        <v>#N/A</v>
      </c>
      <c r="K424" s="50">
        <v>30.3</v>
      </c>
      <c r="L424" s="33">
        <v>1</v>
      </c>
      <c r="N424">
        <v>12899</v>
      </c>
    </row>
    <row r="425" spans="2:14" ht="13.5" thickBot="1" x14ac:dyDescent="0.25">
      <c r="B425" s="3" t="s">
        <v>859</v>
      </c>
      <c r="C425" s="4"/>
      <c r="D425" s="3" t="s">
        <v>858</v>
      </c>
      <c r="E425" s="3" t="e">
        <f>VLOOKUP(C425,Artigos!$B$4:'Artigos'!$F$100,5,FALSE)</f>
        <v>#N/A</v>
      </c>
      <c r="F425" s="8" t="e">
        <f>VLOOKUP(C425,Artigos!$B$4:'Artigos'!$F$100,3,FALSE)</f>
        <v>#N/A</v>
      </c>
      <c r="G425" s="3" t="s">
        <v>34</v>
      </c>
      <c r="H425" s="9">
        <v>12</v>
      </c>
      <c r="I425" s="5"/>
      <c r="J425" s="2" t="e">
        <f>IF(AND(D425=VLOOKUP(C425,Artigos!$B$4:'Artigos'!$F$100,2,FALSE),E425=VLOOKUP(C425,Artigos!$B$4:'Artigos'!$F$100,5,FALSE),F425=VLOOKUP(C425,Artigos!$B$4:'Artigos'!$F$100,3,FALSE),G425=VLOOKUP(C425,Artigos!$B$4:'Artigos'!$F$100,4,FALSE)),"IGUAL","DIFERENTE")</f>
        <v>#N/A</v>
      </c>
      <c r="K425" s="50">
        <v>23.16</v>
      </c>
      <c r="L425" s="33">
        <v>1</v>
      </c>
      <c r="N425">
        <v>12900</v>
      </c>
    </row>
    <row r="426" spans="2:14" ht="13.5" thickBot="1" x14ac:dyDescent="0.25">
      <c r="B426" s="3" t="s">
        <v>861</v>
      </c>
      <c r="C426" s="4"/>
      <c r="D426" s="3" t="s">
        <v>860</v>
      </c>
      <c r="E426" s="3" t="e">
        <f>VLOOKUP(C426,Artigos!$B$4:'Artigos'!$F$100,5,FALSE)</f>
        <v>#N/A</v>
      </c>
      <c r="F426" s="8" t="e">
        <f>VLOOKUP(C426,Artigos!$B$4:'Artigos'!$F$100,3,FALSE)</f>
        <v>#N/A</v>
      </c>
      <c r="G426" s="3" t="s">
        <v>34</v>
      </c>
      <c r="H426" s="9">
        <v>24</v>
      </c>
      <c r="I426" s="5"/>
      <c r="J426" s="2" t="e">
        <f>IF(AND(D426=VLOOKUP(C426,Artigos!$B$4:'Artigos'!$F$100,2,FALSE),E426=VLOOKUP(C426,Artigos!$B$4:'Artigos'!$F$100,5,FALSE),F426=VLOOKUP(C426,Artigos!$B$4:'Artigos'!$F$100,3,FALSE),G426=VLOOKUP(C426,Artigos!$B$4:'Artigos'!$F$100,4,FALSE)),"IGUAL","DIFERENTE")</f>
        <v>#N/A</v>
      </c>
      <c r="K426" s="50">
        <v>29.3</v>
      </c>
      <c r="L426" s="33">
        <v>1</v>
      </c>
      <c r="N426">
        <v>12901</v>
      </c>
    </row>
    <row r="427" spans="2:14" ht="13.5" thickBot="1" x14ac:dyDescent="0.25">
      <c r="B427" s="3" t="s">
        <v>863</v>
      </c>
      <c r="C427" s="4"/>
      <c r="D427" s="3" t="s">
        <v>862</v>
      </c>
      <c r="E427" s="3" t="e">
        <f>VLOOKUP(C427,Artigos!$B$4:'Artigos'!$F$100,5,FALSE)</f>
        <v>#N/A</v>
      </c>
      <c r="F427" s="8" t="e">
        <f>VLOOKUP(C427,Artigos!$B$4:'Artigos'!$F$100,3,FALSE)</f>
        <v>#N/A</v>
      </c>
      <c r="G427" s="3" t="s">
        <v>34</v>
      </c>
      <c r="H427" s="9">
        <v>24</v>
      </c>
      <c r="I427" s="5"/>
      <c r="J427" s="2" t="e">
        <f>IF(AND(D427=VLOOKUP(C427,Artigos!$B$4:'Artigos'!$F$100,2,FALSE),E427=VLOOKUP(C427,Artigos!$B$4:'Artigos'!$F$100,5,FALSE),F427=VLOOKUP(C427,Artigos!$B$4:'Artigos'!$F$100,3,FALSE),G427=VLOOKUP(C427,Artigos!$B$4:'Artigos'!$F$100,4,FALSE)),"IGUAL","DIFERENTE")</f>
        <v>#N/A</v>
      </c>
      <c r="K427" s="50">
        <v>22.3</v>
      </c>
      <c r="L427" s="33">
        <v>1</v>
      </c>
      <c r="N427">
        <v>12902</v>
      </c>
    </row>
    <row r="428" spans="2:14" ht="13.5" thickBot="1" x14ac:dyDescent="0.25">
      <c r="B428" s="3" t="s">
        <v>865</v>
      </c>
      <c r="C428" s="4"/>
      <c r="D428" s="3" t="s">
        <v>864</v>
      </c>
      <c r="E428" s="3" t="e">
        <f>VLOOKUP(C428,Artigos!$B$4:'Artigos'!$F$100,5,FALSE)</f>
        <v>#N/A</v>
      </c>
      <c r="F428" s="8" t="e">
        <f>VLOOKUP(C428,Artigos!$B$4:'Artigos'!$F$100,3,FALSE)</f>
        <v>#N/A</v>
      </c>
      <c r="G428" s="3" t="s">
        <v>34</v>
      </c>
      <c r="H428" s="9">
        <v>40</v>
      </c>
      <c r="I428" s="5"/>
      <c r="J428" s="2" t="e">
        <f>IF(AND(D428=VLOOKUP(C428,Artigos!$B$4:'Artigos'!$F$100,2,FALSE),E428=VLOOKUP(C428,Artigos!$B$4:'Artigos'!$F$100,5,FALSE),F428=VLOOKUP(C428,Artigos!$B$4:'Artigos'!$F$100,3,FALSE),G428=VLOOKUP(C428,Artigos!$B$4:'Artigos'!$F$100,4,FALSE)),"IGUAL","DIFERENTE")</f>
        <v>#N/A</v>
      </c>
      <c r="K428" s="50">
        <v>0.85</v>
      </c>
      <c r="L428" s="33">
        <v>1</v>
      </c>
      <c r="N428">
        <v>12903</v>
      </c>
    </row>
    <row r="429" spans="2:14" ht="13.5" thickBot="1" x14ac:dyDescent="0.25">
      <c r="B429" s="3" t="s">
        <v>867</v>
      </c>
      <c r="C429" s="4"/>
      <c r="D429" s="3" t="s">
        <v>866</v>
      </c>
      <c r="E429" s="3" t="e">
        <f>VLOOKUP(C429,Artigos!$B$4:'Artigos'!$F$100,5,FALSE)</f>
        <v>#N/A</v>
      </c>
      <c r="F429" s="8" t="e">
        <f>VLOOKUP(C429,Artigos!$B$4:'Artigos'!$F$100,3,FALSE)</f>
        <v>#N/A</v>
      </c>
      <c r="G429" s="3" t="s">
        <v>34</v>
      </c>
      <c r="H429" s="9">
        <v>12</v>
      </c>
      <c r="I429" s="5"/>
      <c r="J429" s="2" t="e">
        <f>IF(AND(D429=VLOOKUP(C429,Artigos!$B$4:'Artigos'!$F$100,2,FALSE),E429=VLOOKUP(C429,Artigos!$B$4:'Artigos'!$F$100,5,FALSE),F429=VLOOKUP(C429,Artigos!$B$4:'Artigos'!$F$100,3,FALSE),G429=VLOOKUP(C429,Artigos!$B$4:'Artigos'!$F$100,4,FALSE)),"IGUAL","DIFERENTE")</f>
        <v>#N/A</v>
      </c>
      <c r="K429" s="50">
        <v>27</v>
      </c>
      <c r="L429" s="33">
        <v>1</v>
      </c>
      <c r="N429">
        <v>12904</v>
      </c>
    </row>
    <row r="430" spans="2:14" ht="13.5" thickBot="1" x14ac:dyDescent="0.25">
      <c r="B430" s="3" t="s">
        <v>869</v>
      </c>
      <c r="C430" s="4"/>
      <c r="D430" s="3" t="s">
        <v>868</v>
      </c>
      <c r="E430" s="3" t="e">
        <f>VLOOKUP(C430,Artigos!$B$4:'Artigos'!$F$100,5,FALSE)</f>
        <v>#N/A</v>
      </c>
      <c r="F430" s="8" t="e">
        <f>VLOOKUP(C430,Artigos!$B$4:'Artigos'!$F$100,3,FALSE)</f>
        <v>#N/A</v>
      </c>
      <c r="G430" s="3" t="s">
        <v>34</v>
      </c>
      <c r="H430" s="9">
        <v>6</v>
      </c>
      <c r="I430" s="5"/>
      <c r="J430" s="2" t="e">
        <f>IF(AND(D430=VLOOKUP(C430,Artigos!$B$4:'Artigos'!$F$100,2,FALSE),E430=VLOOKUP(C430,Artigos!$B$4:'Artigos'!$F$100,5,FALSE),F430=VLOOKUP(C430,Artigos!$B$4:'Artigos'!$F$100,3,FALSE),G430=VLOOKUP(C430,Artigos!$B$4:'Artigos'!$F$100,4,FALSE)),"IGUAL","DIFERENTE")</f>
        <v>#N/A</v>
      </c>
      <c r="K430" s="50">
        <v>20.16</v>
      </c>
      <c r="L430" s="33">
        <v>1</v>
      </c>
      <c r="N430">
        <v>12905</v>
      </c>
    </row>
    <row r="431" spans="2:14" ht="13.5" thickBot="1" x14ac:dyDescent="0.25">
      <c r="B431" s="3" t="s">
        <v>871</v>
      </c>
      <c r="C431" s="4"/>
      <c r="D431" s="3" t="s">
        <v>870</v>
      </c>
      <c r="E431" s="3" t="e">
        <f>VLOOKUP(C431,Artigos!$B$4:'Artigos'!$F$100,5,FALSE)</f>
        <v>#N/A</v>
      </c>
      <c r="F431" s="8" t="e">
        <f>VLOOKUP(C431,Artigos!$B$4:'Artigos'!$F$100,3,FALSE)</f>
        <v>#N/A</v>
      </c>
      <c r="G431" s="3" t="s">
        <v>34</v>
      </c>
      <c r="H431" s="9">
        <v>40</v>
      </c>
      <c r="I431" s="5"/>
      <c r="J431" s="2" t="e">
        <f>IF(AND(D431=VLOOKUP(C431,Artigos!$B$4:'Artigos'!$F$100,2,FALSE),E431=VLOOKUP(C431,Artigos!$B$4:'Artigos'!$F$100,5,FALSE),F431=VLOOKUP(C431,Artigos!$B$4:'Artigos'!$F$100,3,FALSE),G431=VLOOKUP(C431,Artigos!$B$4:'Artigos'!$F$100,4,FALSE)),"IGUAL","DIFERENTE")</f>
        <v>#N/A</v>
      </c>
      <c r="K431" s="50">
        <v>0.35</v>
      </c>
      <c r="L431" s="33">
        <v>1</v>
      </c>
      <c r="N431">
        <v>12906</v>
      </c>
    </row>
    <row r="432" spans="2:14" ht="13.5" thickBot="1" x14ac:dyDescent="0.25">
      <c r="B432" s="3" t="s">
        <v>873</v>
      </c>
      <c r="C432" s="4"/>
      <c r="D432" s="3" t="s">
        <v>872</v>
      </c>
      <c r="E432" s="3" t="e">
        <f>VLOOKUP(C432,Artigos!$B$4:'Artigos'!$F$100,5,FALSE)</f>
        <v>#N/A</v>
      </c>
      <c r="F432" s="8" t="e">
        <f>VLOOKUP(C432,Artigos!$B$4:'Artigos'!$F$100,3,FALSE)</f>
        <v>#N/A</v>
      </c>
      <c r="G432" s="3" t="s">
        <v>34</v>
      </c>
      <c r="H432" s="9">
        <v>40</v>
      </c>
      <c r="I432" s="5"/>
      <c r="J432" s="2" t="e">
        <f>IF(AND(D432=VLOOKUP(C432,Artigos!$B$4:'Artigos'!$F$100,2,FALSE),E432=VLOOKUP(C432,Artigos!$B$4:'Artigos'!$F$100,5,FALSE),F432=VLOOKUP(C432,Artigos!$B$4:'Artigos'!$F$100,3,FALSE),G432=VLOOKUP(C432,Artigos!$B$4:'Artigos'!$F$100,4,FALSE)),"IGUAL","DIFERENTE")</f>
        <v>#N/A</v>
      </c>
      <c r="K432" s="50">
        <v>0.42</v>
      </c>
      <c r="L432" s="33">
        <v>1</v>
      </c>
      <c r="N432">
        <v>12907</v>
      </c>
    </row>
    <row r="433" spans="2:14" ht="13.5" thickBot="1" x14ac:dyDescent="0.25">
      <c r="B433" s="3" t="s">
        <v>875</v>
      </c>
      <c r="C433" s="4"/>
      <c r="D433" s="3" t="s">
        <v>874</v>
      </c>
      <c r="E433" s="3" t="e">
        <f>VLOOKUP(C433,Artigos!$B$4:'Artigos'!$F$100,5,FALSE)</f>
        <v>#N/A</v>
      </c>
      <c r="F433" s="8" t="e">
        <f>VLOOKUP(C433,Artigos!$B$4:'Artigos'!$F$100,3,FALSE)</f>
        <v>#N/A</v>
      </c>
      <c r="G433" s="3" t="s">
        <v>34</v>
      </c>
      <c r="H433" s="9">
        <v>2</v>
      </c>
      <c r="I433" s="5"/>
      <c r="J433" s="2" t="e">
        <f>IF(AND(D433=VLOOKUP(C433,Artigos!$B$4:'Artigos'!$F$100,2,FALSE),E433=VLOOKUP(C433,Artigos!$B$4:'Artigos'!$F$100,5,FALSE),F433=VLOOKUP(C433,Artigos!$B$4:'Artigos'!$F$100,3,FALSE),G433=VLOOKUP(C433,Artigos!$B$4:'Artigos'!$F$100,4,FALSE)),"IGUAL","DIFERENTE")</f>
        <v>#N/A</v>
      </c>
      <c r="K433" s="50">
        <v>99.5</v>
      </c>
      <c r="L433" s="33">
        <v>1</v>
      </c>
      <c r="N433">
        <v>12908</v>
      </c>
    </row>
    <row r="434" spans="2:14" ht="13.5" thickBot="1" x14ac:dyDescent="0.25">
      <c r="B434" s="3" t="s">
        <v>877</v>
      </c>
      <c r="C434" s="4"/>
      <c r="D434" s="3" t="s">
        <v>876</v>
      </c>
      <c r="E434" s="3" t="e">
        <f>VLOOKUP(C434,Artigos!$B$4:'Artigos'!$F$100,5,FALSE)</f>
        <v>#N/A</v>
      </c>
      <c r="F434" s="8" t="e">
        <f>VLOOKUP(C434,Artigos!$B$4:'Artigos'!$F$100,3,FALSE)</f>
        <v>#N/A</v>
      </c>
      <c r="G434" s="3" t="s">
        <v>34</v>
      </c>
      <c r="H434" s="9">
        <v>2</v>
      </c>
      <c r="I434" s="5"/>
      <c r="J434" s="2" t="e">
        <f>IF(AND(D434=VLOOKUP(C434,Artigos!$B$4:'Artigos'!$F$100,2,FALSE),E434=VLOOKUP(C434,Artigos!$B$4:'Artigos'!$F$100,5,FALSE),F434=VLOOKUP(C434,Artigos!$B$4:'Artigos'!$F$100,3,FALSE),G434=VLOOKUP(C434,Artigos!$B$4:'Artigos'!$F$100,4,FALSE)),"IGUAL","DIFERENTE")</f>
        <v>#N/A</v>
      </c>
      <c r="K434" s="50">
        <v>672.5</v>
      </c>
      <c r="L434" s="33">
        <v>1</v>
      </c>
      <c r="N434">
        <v>12909</v>
      </c>
    </row>
    <row r="435" spans="2:14" ht="13.5" thickBot="1" x14ac:dyDescent="0.25">
      <c r="B435" s="3" t="s">
        <v>879</v>
      </c>
      <c r="C435" s="4"/>
      <c r="D435" s="3" t="s">
        <v>878</v>
      </c>
      <c r="E435" s="3" t="e">
        <f>VLOOKUP(C435,Artigos!$B$4:'Artigos'!$F$100,5,FALSE)</f>
        <v>#N/A</v>
      </c>
      <c r="F435" s="8" t="e">
        <f>VLOOKUP(C435,Artigos!$B$4:'Artigos'!$F$100,3,FALSE)</f>
        <v>#N/A</v>
      </c>
      <c r="G435" s="3" t="s">
        <v>34</v>
      </c>
      <c r="H435" s="9">
        <v>6</v>
      </c>
      <c r="I435" s="5"/>
      <c r="J435" s="2" t="e">
        <f>IF(AND(D435=VLOOKUP(C435,Artigos!$B$4:'Artigos'!$F$100,2,FALSE),E435=VLOOKUP(C435,Artigos!$B$4:'Artigos'!$F$100,5,FALSE),F435=VLOOKUP(C435,Artigos!$B$4:'Artigos'!$F$100,3,FALSE),G435=VLOOKUP(C435,Artigos!$B$4:'Artigos'!$F$100,4,FALSE)),"IGUAL","DIFERENTE")</f>
        <v>#N/A</v>
      </c>
      <c r="K435" s="50">
        <v>25</v>
      </c>
      <c r="L435" s="33">
        <v>1</v>
      </c>
      <c r="N435">
        <v>12910</v>
      </c>
    </row>
    <row r="436" spans="2:14" ht="13.5" thickBot="1" x14ac:dyDescent="0.25">
      <c r="B436" s="3" t="s">
        <v>881</v>
      </c>
      <c r="C436" s="4"/>
      <c r="D436" s="3" t="s">
        <v>880</v>
      </c>
      <c r="E436" s="3" t="e">
        <f>VLOOKUP(C436,Artigos!$B$4:'Artigos'!$F$100,5,FALSE)</f>
        <v>#N/A</v>
      </c>
      <c r="F436" s="8" t="e">
        <f>VLOOKUP(C436,Artigos!$B$4:'Artigos'!$F$100,3,FALSE)</f>
        <v>#N/A</v>
      </c>
      <c r="G436" s="3" t="s">
        <v>34</v>
      </c>
      <c r="H436" s="9">
        <v>2</v>
      </c>
      <c r="I436" s="5"/>
      <c r="J436" s="2" t="e">
        <f>IF(AND(D436=VLOOKUP(C436,Artigos!$B$4:'Artigos'!$F$100,2,FALSE),E436=VLOOKUP(C436,Artigos!$B$4:'Artigos'!$F$100,5,FALSE),F436=VLOOKUP(C436,Artigos!$B$4:'Artigos'!$F$100,3,FALSE),G436=VLOOKUP(C436,Artigos!$B$4:'Artigos'!$F$100,4,FALSE)),"IGUAL","DIFERENTE")</f>
        <v>#N/A</v>
      </c>
      <c r="K436" s="50">
        <v>8.5</v>
      </c>
      <c r="L436" s="33">
        <v>1</v>
      </c>
      <c r="N436">
        <v>12911</v>
      </c>
    </row>
    <row r="437" spans="2:14" ht="13.5" thickBot="1" x14ac:dyDescent="0.25">
      <c r="B437" s="3" t="s">
        <v>883</v>
      </c>
      <c r="C437" s="4"/>
      <c r="D437" s="3" t="s">
        <v>882</v>
      </c>
      <c r="E437" s="3" t="e">
        <f>VLOOKUP(C437,Artigos!$B$4:'Artigos'!$F$100,5,FALSE)</f>
        <v>#N/A</v>
      </c>
      <c r="F437" s="8" t="e">
        <f>VLOOKUP(C437,Artigos!$B$4:'Artigos'!$F$100,3,FALSE)</f>
        <v>#N/A</v>
      </c>
      <c r="G437" s="3" t="s">
        <v>34</v>
      </c>
      <c r="H437" s="9">
        <v>2</v>
      </c>
      <c r="I437" s="5"/>
      <c r="J437" s="2" t="e">
        <f>IF(AND(D437=VLOOKUP(C437,Artigos!$B$4:'Artigos'!$F$100,2,FALSE),E437=VLOOKUP(C437,Artigos!$B$4:'Artigos'!$F$100,5,FALSE),F437=VLOOKUP(C437,Artigos!$B$4:'Artigos'!$F$100,3,FALSE),G437=VLOOKUP(C437,Artigos!$B$4:'Artigos'!$F$100,4,FALSE)),"IGUAL","DIFERENTE")</f>
        <v>#N/A</v>
      </c>
      <c r="K437" s="50">
        <v>7.5</v>
      </c>
      <c r="L437" s="33">
        <v>1</v>
      </c>
      <c r="N437">
        <v>12912</v>
      </c>
    </row>
    <row r="438" spans="2:14" ht="13.5" thickBot="1" x14ac:dyDescent="0.25">
      <c r="B438" s="3" t="s">
        <v>885</v>
      </c>
      <c r="C438" s="4"/>
      <c r="D438" s="3" t="s">
        <v>884</v>
      </c>
      <c r="E438" s="3" t="e">
        <f>VLOOKUP(C438,Artigos!$B$4:'Artigos'!$F$100,5,FALSE)</f>
        <v>#N/A</v>
      </c>
      <c r="F438" s="8" t="e">
        <f>VLOOKUP(C438,Artigos!$B$4:'Artigos'!$F$100,3,FALSE)</f>
        <v>#N/A</v>
      </c>
      <c r="G438" s="3" t="s">
        <v>34</v>
      </c>
      <c r="H438" s="9">
        <v>2</v>
      </c>
      <c r="I438" s="5"/>
      <c r="J438" s="2" t="e">
        <f>IF(AND(D438=VLOOKUP(C438,Artigos!$B$4:'Artigos'!$F$100,2,FALSE),E438=VLOOKUP(C438,Artigos!$B$4:'Artigos'!$F$100,5,FALSE),F438=VLOOKUP(C438,Artigos!$B$4:'Artigos'!$F$100,3,FALSE),G438=VLOOKUP(C438,Artigos!$B$4:'Artigos'!$F$100,4,FALSE)),"IGUAL","DIFERENTE")</f>
        <v>#N/A</v>
      </c>
      <c r="K438" s="50">
        <v>9.5</v>
      </c>
      <c r="L438" s="33">
        <v>1</v>
      </c>
      <c r="N438">
        <v>12913</v>
      </c>
    </row>
    <row r="439" spans="2:14" ht="13.5" thickBot="1" x14ac:dyDescent="0.25">
      <c r="B439" s="3" t="s">
        <v>887</v>
      </c>
      <c r="C439" s="4"/>
      <c r="D439" s="3" t="s">
        <v>886</v>
      </c>
      <c r="E439" s="3" t="e">
        <f>VLOOKUP(C439,Artigos!$B$4:'Artigos'!$F$100,5,FALSE)</f>
        <v>#N/A</v>
      </c>
      <c r="F439" s="8" t="e">
        <f>VLOOKUP(C439,Artigos!$B$4:'Artigos'!$F$100,3,FALSE)</f>
        <v>#N/A</v>
      </c>
      <c r="G439" s="3" t="s">
        <v>34</v>
      </c>
      <c r="H439" s="9">
        <v>6</v>
      </c>
      <c r="I439" s="5"/>
      <c r="J439" s="2" t="e">
        <f>IF(AND(D439=VLOOKUP(C439,Artigos!$B$4:'Artigos'!$F$100,2,FALSE),E439=VLOOKUP(C439,Artigos!$B$4:'Artigos'!$F$100,5,FALSE),F439=VLOOKUP(C439,Artigos!$B$4:'Artigos'!$F$100,3,FALSE),G439=VLOOKUP(C439,Artigos!$B$4:'Artigos'!$F$100,4,FALSE)),"IGUAL","DIFERENTE")</f>
        <v>#N/A</v>
      </c>
      <c r="K439" s="50">
        <v>39.299999999999997</v>
      </c>
      <c r="L439" s="33">
        <v>1</v>
      </c>
      <c r="N439">
        <v>12914</v>
      </c>
    </row>
    <row r="440" spans="2:14" ht="13.5" thickBot="1" x14ac:dyDescent="0.25">
      <c r="B440" s="3" t="s">
        <v>889</v>
      </c>
      <c r="C440" s="4"/>
      <c r="D440" s="3" t="s">
        <v>888</v>
      </c>
      <c r="E440" s="3" t="e">
        <f>VLOOKUP(C440,Artigos!$B$4:'Artigos'!$F$100,5,FALSE)</f>
        <v>#N/A</v>
      </c>
      <c r="F440" s="8" t="e">
        <f>VLOOKUP(C440,Artigos!$B$4:'Artigos'!$F$100,3,FALSE)</f>
        <v>#N/A</v>
      </c>
      <c r="G440" s="3" t="s">
        <v>34</v>
      </c>
      <c r="H440" s="9">
        <v>2</v>
      </c>
      <c r="I440" s="5"/>
      <c r="J440" s="2" t="e">
        <f>IF(AND(D440=VLOOKUP(C440,Artigos!$B$4:'Artigos'!$F$100,2,FALSE),E440=VLOOKUP(C440,Artigos!$B$4:'Artigos'!$F$100,5,FALSE),F440=VLOOKUP(C440,Artigos!$B$4:'Artigos'!$F$100,3,FALSE),G440=VLOOKUP(C440,Artigos!$B$4:'Artigos'!$F$100,4,FALSE)),"IGUAL","DIFERENTE")</f>
        <v>#N/A</v>
      </c>
      <c r="K440" s="50">
        <v>94</v>
      </c>
      <c r="L440" s="33">
        <v>1</v>
      </c>
      <c r="N440">
        <v>12915</v>
      </c>
    </row>
    <row r="441" spans="2:14" ht="13.5" thickBot="1" x14ac:dyDescent="0.25">
      <c r="B441" s="3" t="s">
        <v>891</v>
      </c>
      <c r="C441" s="4"/>
      <c r="D441" s="3" t="s">
        <v>890</v>
      </c>
      <c r="E441" s="3" t="e">
        <f>VLOOKUP(C441,Artigos!$B$4:'Artigos'!$F$100,5,FALSE)</f>
        <v>#N/A</v>
      </c>
      <c r="F441" s="8" t="e">
        <f>VLOOKUP(C441,Artigos!$B$4:'Artigos'!$F$100,3,FALSE)</f>
        <v>#N/A</v>
      </c>
      <c r="G441" s="3" t="s">
        <v>34</v>
      </c>
      <c r="H441" s="9">
        <v>12</v>
      </c>
      <c r="I441" s="5"/>
      <c r="J441" s="2" t="e">
        <f>IF(AND(D441=VLOOKUP(C441,Artigos!$B$4:'Artigos'!$F$100,2,FALSE),E441=VLOOKUP(C441,Artigos!$B$4:'Artigos'!$F$100,5,FALSE),F441=VLOOKUP(C441,Artigos!$B$4:'Artigos'!$F$100,3,FALSE),G441=VLOOKUP(C441,Artigos!$B$4:'Artigos'!$F$100,4,FALSE)),"IGUAL","DIFERENTE")</f>
        <v>#N/A</v>
      </c>
      <c r="K441" s="50">
        <v>21.5</v>
      </c>
      <c r="L441" s="33">
        <v>1</v>
      </c>
      <c r="N441">
        <v>12916</v>
      </c>
    </row>
    <row r="442" spans="2:14" ht="13.5" thickBot="1" x14ac:dyDescent="0.25">
      <c r="B442" s="3" t="s">
        <v>893</v>
      </c>
      <c r="C442" s="4"/>
      <c r="D442" s="3" t="s">
        <v>892</v>
      </c>
      <c r="E442" s="3" t="e">
        <f>VLOOKUP(C442,Artigos!$B$4:'Artigos'!$F$100,5,FALSE)</f>
        <v>#N/A</v>
      </c>
      <c r="F442" s="8" t="e">
        <f>VLOOKUP(C442,Artigos!$B$4:'Artigos'!$F$100,3,FALSE)</f>
        <v>#N/A</v>
      </c>
      <c r="G442" s="3" t="s">
        <v>34</v>
      </c>
      <c r="H442" s="9">
        <v>10</v>
      </c>
      <c r="I442" s="5"/>
      <c r="J442" s="2" t="e">
        <f>IF(AND(D442=VLOOKUP(C442,Artigos!$B$4:'Artigos'!$F$100,2,FALSE),E442=VLOOKUP(C442,Artigos!$B$4:'Artigos'!$F$100,5,FALSE),F442=VLOOKUP(C442,Artigos!$B$4:'Artigos'!$F$100,3,FALSE),G442=VLOOKUP(C442,Artigos!$B$4:'Artigos'!$F$100,4,FALSE)),"IGUAL","DIFERENTE")</f>
        <v>#N/A</v>
      </c>
      <c r="K442" s="50">
        <v>19.3</v>
      </c>
      <c r="L442" s="33">
        <v>1</v>
      </c>
      <c r="N442">
        <v>12917</v>
      </c>
    </row>
    <row r="443" spans="2:14" ht="13.5" thickBot="1" x14ac:dyDescent="0.25">
      <c r="B443" s="3" t="s">
        <v>895</v>
      </c>
      <c r="C443" s="4"/>
      <c r="D443" s="3" t="s">
        <v>894</v>
      </c>
      <c r="E443" s="3" t="e">
        <f>VLOOKUP(C443,Artigos!$B$4:'Artigos'!$F$100,5,FALSE)</f>
        <v>#N/A</v>
      </c>
      <c r="F443" s="8" t="e">
        <f>VLOOKUP(C443,Artigos!$B$4:'Artigos'!$F$100,3,FALSE)</f>
        <v>#N/A</v>
      </c>
      <c r="G443" s="3" t="s">
        <v>34</v>
      </c>
      <c r="H443" s="9">
        <v>10</v>
      </c>
      <c r="I443" s="5"/>
      <c r="J443" s="2" t="e">
        <f>IF(AND(D443=VLOOKUP(C443,Artigos!$B$4:'Artigos'!$F$100,2,FALSE),E443=VLOOKUP(C443,Artigos!$B$4:'Artigos'!$F$100,5,FALSE),F443=VLOOKUP(C443,Artigos!$B$4:'Artigos'!$F$100,3,FALSE),G443=VLOOKUP(C443,Artigos!$B$4:'Artigos'!$F$100,4,FALSE)),"IGUAL","DIFERENTE")</f>
        <v>#N/A</v>
      </c>
      <c r="K443" s="50">
        <v>66.099999999999994</v>
      </c>
      <c r="L443" s="33">
        <v>1</v>
      </c>
      <c r="N443">
        <v>12918</v>
      </c>
    </row>
    <row r="444" spans="2:14" ht="13.5" thickBot="1" x14ac:dyDescent="0.25">
      <c r="B444" s="3" t="s">
        <v>897</v>
      </c>
      <c r="C444" s="4"/>
      <c r="D444" s="3" t="s">
        <v>896</v>
      </c>
      <c r="E444" s="3" t="e">
        <f>VLOOKUP(C444,Artigos!$B$4:'Artigos'!$F$100,5,FALSE)</f>
        <v>#N/A</v>
      </c>
      <c r="F444" s="8" t="e">
        <f>VLOOKUP(C444,Artigos!$B$4:'Artigos'!$F$100,3,FALSE)</f>
        <v>#N/A</v>
      </c>
      <c r="G444" s="3" t="s">
        <v>34</v>
      </c>
      <c r="H444" s="9">
        <v>10</v>
      </c>
      <c r="I444" s="5"/>
      <c r="J444" s="2" t="e">
        <f>IF(AND(D444=VLOOKUP(C444,Artigos!$B$4:'Artigos'!$F$100,2,FALSE),E444=VLOOKUP(C444,Artigos!$B$4:'Artigos'!$F$100,5,FALSE),F444=VLOOKUP(C444,Artigos!$B$4:'Artigos'!$F$100,3,FALSE),G444=VLOOKUP(C444,Artigos!$B$4:'Artigos'!$F$100,4,FALSE)),"IGUAL","DIFERENTE")</f>
        <v>#N/A</v>
      </c>
      <c r="K444" s="50">
        <v>37.4</v>
      </c>
      <c r="L444" s="33">
        <v>1</v>
      </c>
      <c r="N444">
        <v>12919</v>
      </c>
    </row>
    <row r="445" spans="2:14" ht="13.5" thickBot="1" x14ac:dyDescent="0.25">
      <c r="B445" s="3" t="s">
        <v>899</v>
      </c>
      <c r="C445" s="4"/>
      <c r="D445" s="3" t="s">
        <v>898</v>
      </c>
      <c r="E445" s="3" t="e">
        <f>VLOOKUP(C445,Artigos!$B$4:'Artigos'!$F$100,5,FALSE)</f>
        <v>#N/A</v>
      </c>
      <c r="F445" s="8" t="e">
        <f>VLOOKUP(C445,Artigos!$B$4:'Artigos'!$F$100,3,FALSE)</f>
        <v>#N/A</v>
      </c>
      <c r="G445" s="3" t="s">
        <v>34</v>
      </c>
      <c r="H445" s="9">
        <v>12</v>
      </c>
      <c r="I445" s="5"/>
      <c r="J445" s="2" t="e">
        <f>IF(AND(D445=VLOOKUP(C445,Artigos!$B$4:'Artigos'!$F$100,2,FALSE),E445=VLOOKUP(C445,Artigos!$B$4:'Artigos'!$F$100,5,FALSE),F445=VLOOKUP(C445,Artigos!$B$4:'Artigos'!$F$100,3,FALSE),G445=VLOOKUP(C445,Artigos!$B$4:'Artigos'!$F$100,4,FALSE)),"IGUAL","DIFERENTE")</f>
        <v>#N/A</v>
      </c>
      <c r="K445" s="50">
        <v>25.3</v>
      </c>
      <c r="L445" s="33">
        <v>1</v>
      </c>
      <c r="N445">
        <v>12920</v>
      </c>
    </row>
    <row r="446" spans="2:14" ht="13.5" thickBot="1" x14ac:dyDescent="0.25">
      <c r="B446" s="3" t="s">
        <v>901</v>
      </c>
      <c r="C446" s="4"/>
      <c r="D446" s="3" t="s">
        <v>900</v>
      </c>
      <c r="E446" s="3" t="e">
        <f>VLOOKUP(C446,Artigos!$B$4:'Artigos'!$F$100,5,FALSE)</f>
        <v>#N/A</v>
      </c>
      <c r="F446" s="8" t="e">
        <f>VLOOKUP(C446,Artigos!$B$4:'Artigos'!$F$100,3,FALSE)</f>
        <v>#N/A</v>
      </c>
      <c r="G446" s="3" t="s">
        <v>34</v>
      </c>
      <c r="H446" s="9">
        <v>12</v>
      </c>
      <c r="I446" s="5"/>
      <c r="J446" s="2" t="e">
        <f>IF(AND(D446=VLOOKUP(C446,Artigos!$B$4:'Artigos'!$F$100,2,FALSE),E446=VLOOKUP(C446,Artigos!$B$4:'Artigos'!$F$100,5,FALSE),F446=VLOOKUP(C446,Artigos!$B$4:'Artigos'!$F$100,3,FALSE),G446=VLOOKUP(C446,Artigos!$B$4:'Artigos'!$F$100,4,FALSE)),"IGUAL","DIFERENTE")</f>
        <v>#N/A</v>
      </c>
      <c r="K446" s="50">
        <v>22.3</v>
      </c>
      <c r="L446" s="33">
        <v>1</v>
      </c>
      <c r="N446">
        <v>12921</v>
      </c>
    </row>
    <row r="447" spans="2:14" ht="13.5" thickBot="1" x14ac:dyDescent="0.25">
      <c r="B447" s="3" t="s">
        <v>903</v>
      </c>
      <c r="C447" s="4"/>
      <c r="D447" s="3" t="s">
        <v>902</v>
      </c>
      <c r="E447" s="3" t="e">
        <f>VLOOKUP(C447,Artigos!$B$4:'Artigos'!$F$100,5,FALSE)</f>
        <v>#N/A</v>
      </c>
      <c r="F447" s="8" t="e">
        <f>VLOOKUP(C447,Artigos!$B$4:'Artigos'!$F$100,3,FALSE)</f>
        <v>#N/A</v>
      </c>
      <c r="G447" s="3" t="s">
        <v>34</v>
      </c>
      <c r="H447" s="9">
        <v>12</v>
      </c>
      <c r="I447" s="5"/>
      <c r="J447" s="2" t="e">
        <f>IF(AND(D447=VLOOKUP(C447,Artigos!$B$4:'Artigos'!$F$100,2,FALSE),E447=VLOOKUP(C447,Artigos!$B$4:'Artigos'!$F$100,5,FALSE),F447=VLOOKUP(C447,Artigos!$B$4:'Artigos'!$F$100,3,FALSE),G447=VLOOKUP(C447,Artigos!$B$4:'Artigos'!$F$100,4,FALSE)),"IGUAL","DIFERENTE")</f>
        <v>#N/A</v>
      </c>
      <c r="K447" s="50">
        <v>42.58</v>
      </c>
      <c r="L447" s="33">
        <v>1</v>
      </c>
      <c r="N447">
        <v>12922</v>
      </c>
    </row>
    <row r="448" spans="2:14" ht="13.5" thickBot="1" x14ac:dyDescent="0.25">
      <c r="B448" s="3" t="s">
        <v>905</v>
      </c>
      <c r="C448" s="4"/>
      <c r="D448" s="3" t="s">
        <v>904</v>
      </c>
      <c r="E448" s="3" t="e">
        <f>VLOOKUP(C448,Artigos!$B$4:'Artigos'!$F$100,5,FALSE)</f>
        <v>#N/A</v>
      </c>
      <c r="F448" s="8" t="e">
        <f>VLOOKUP(C448,Artigos!$B$4:'Artigos'!$F$100,3,FALSE)</f>
        <v>#N/A</v>
      </c>
      <c r="G448" s="3" t="s">
        <v>34</v>
      </c>
      <c r="H448" s="9">
        <v>12</v>
      </c>
      <c r="I448" s="5"/>
      <c r="J448" s="2" t="e">
        <f>IF(AND(D448=VLOOKUP(C448,Artigos!$B$4:'Artigos'!$F$100,2,FALSE),E448=VLOOKUP(C448,Artigos!$B$4:'Artigos'!$F$100,5,FALSE),F448=VLOOKUP(C448,Artigos!$B$4:'Artigos'!$F$100,3,FALSE),G448=VLOOKUP(C448,Artigos!$B$4:'Artigos'!$F$100,4,FALSE)),"IGUAL","DIFERENTE")</f>
        <v>#N/A</v>
      </c>
      <c r="K448" s="50">
        <v>19.16</v>
      </c>
      <c r="L448" s="33">
        <v>1</v>
      </c>
      <c r="N448">
        <v>12923</v>
      </c>
    </row>
    <row r="449" spans="2:14" ht="13.5" thickBot="1" x14ac:dyDescent="0.25">
      <c r="B449" s="3" t="s">
        <v>907</v>
      </c>
      <c r="C449" s="4"/>
      <c r="D449" s="3" t="s">
        <v>906</v>
      </c>
      <c r="E449" s="3" t="e">
        <f>VLOOKUP(C449,Artigos!$B$4:'Artigos'!$F$100,5,FALSE)</f>
        <v>#N/A</v>
      </c>
      <c r="F449" s="8" t="e">
        <f>VLOOKUP(C449,Artigos!$B$4:'Artigos'!$F$100,3,FALSE)</f>
        <v>#N/A</v>
      </c>
      <c r="G449" s="3" t="s">
        <v>34</v>
      </c>
      <c r="H449" s="9">
        <v>2</v>
      </c>
      <c r="I449" s="5"/>
      <c r="J449" s="2" t="e">
        <f>IF(AND(D449=VLOOKUP(C449,Artigos!$B$4:'Artigos'!$F$100,2,FALSE),E449=VLOOKUP(C449,Artigos!$B$4:'Artigos'!$F$100,5,FALSE),F449=VLOOKUP(C449,Artigos!$B$4:'Artigos'!$F$100,3,FALSE),G449=VLOOKUP(C449,Artigos!$B$4:'Artigos'!$F$100,4,FALSE)),"IGUAL","DIFERENTE")</f>
        <v>#N/A</v>
      </c>
      <c r="K449" s="50">
        <v>41.5</v>
      </c>
      <c r="L449" s="33">
        <v>1</v>
      </c>
      <c r="N449">
        <v>12924</v>
      </c>
    </row>
    <row r="450" spans="2:14" ht="13.5" thickBot="1" x14ac:dyDescent="0.25">
      <c r="B450" s="3" t="s">
        <v>909</v>
      </c>
      <c r="C450" s="4"/>
      <c r="D450" s="3" t="s">
        <v>908</v>
      </c>
      <c r="E450" s="3" t="e">
        <f>VLOOKUP(C450,Artigos!$B$4:'Artigos'!$F$100,5,FALSE)</f>
        <v>#N/A</v>
      </c>
      <c r="F450" s="8" t="e">
        <f>VLOOKUP(C450,Artigos!$B$4:'Artigos'!$F$100,3,FALSE)</f>
        <v>#N/A</v>
      </c>
      <c r="G450" s="3" t="s">
        <v>34</v>
      </c>
      <c r="H450" s="9">
        <v>12</v>
      </c>
      <c r="I450" s="5"/>
      <c r="J450" s="2" t="e">
        <f>IF(AND(D450=VLOOKUP(C450,Artigos!$B$4:'Artigos'!$F$100,2,FALSE),E450=VLOOKUP(C450,Artigos!$B$4:'Artigos'!$F$100,5,FALSE),F450=VLOOKUP(C450,Artigos!$B$4:'Artigos'!$F$100,3,FALSE),G450=VLOOKUP(C450,Artigos!$B$4:'Artigos'!$F$100,4,FALSE)),"IGUAL","DIFERENTE")</f>
        <v>#N/A</v>
      </c>
      <c r="K450" s="50">
        <v>22.33</v>
      </c>
      <c r="L450" s="33">
        <v>1</v>
      </c>
      <c r="N450">
        <v>12925</v>
      </c>
    </row>
    <row r="451" spans="2:14" ht="13.5" thickBot="1" x14ac:dyDescent="0.25">
      <c r="B451" s="3" t="s">
        <v>911</v>
      </c>
      <c r="C451" s="4"/>
      <c r="D451" s="3" t="s">
        <v>910</v>
      </c>
      <c r="E451" s="3" t="e">
        <f>VLOOKUP(C451,Artigos!$B$4:'Artigos'!$F$100,5,FALSE)</f>
        <v>#N/A</v>
      </c>
      <c r="F451" s="8" t="e">
        <f>VLOOKUP(C451,Artigos!$B$4:'Artigos'!$F$100,3,FALSE)</f>
        <v>#N/A</v>
      </c>
      <c r="G451" s="3" t="s">
        <v>34</v>
      </c>
      <c r="H451" s="9">
        <v>40</v>
      </c>
      <c r="I451" s="5"/>
      <c r="J451" s="2" t="e">
        <f>IF(AND(D451=VLOOKUP(C451,Artigos!$B$4:'Artigos'!$F$100,2,FALSE),E451=VLOOKUP(C451,Artigos!$B$4:'Artigos'!$F$100,5,FALSE),F451=VLOOKUP(C451,Artigos!$B$4:'Artigos'!$F$100,3,FALSE),G451=VLOOKUP(C451,Artigos!$B$4:'Artigos'!$F$100,4,FALSE)),"IGUAL","DIFERENTE")</f>
        <v>#N/A</v>
      </c>
      <c r="K451" s="50">
        <v>0.85</v>
      </c>
      <c r="L451" s="33">
        <v>1</v>
      </c>
      <c r="N451">
        <v>12926</v>
      </c>
    </row>
    <row r="452" spans="2:14" ht="13.5" thickBot="1" x14ac:dyDescent="0.25">
      <c r="B452" s="3" t="s">
        <v>913</v>
      </c>
      <c r="C452" s="4"/>
      <c r="D452" s="3" t="s">
        <v>912</v>
      </c>
      <c r="E452" s="3" t="e">
        <f>VLOOKUP(C452,Artigos!$B$4:'Artigos'!$F$100,5,FALSE)</f>
        <v>#N/A</v>
      </c>
      <c r="F452" s="8" t="e">
        <f>VLOOKUP(C452,Artigos!$B$4:'Artigos'!$F$100,3,FALSE)</f>
        <v>#N/A</v>
      </c>
      <c r="G452" s="3" t="s">
        <v>34</v>
      </c>
      <c r="H452" s="9">
        <v>12</v>
      </c>
      <c r="I452" s="5"/>
      <c r="J452" s="2" t="e">
        <f>IF(AND(D452=VLOOKUP(C452,Artigos!$B$4:'Artigos'!$F$100,2,FALSE),E452=VLOOKUP(C452,Artigos!$B$4:'Artigos'!$F$100,5,FALSE),F452=VLOOKUP(C452,Artigos!$B$4:'Artigos'!$F$100,3,FALSE),G452=VLOOKUP(C452,Artigos!$B$4:'Artigos'!$F$100,4,FALSE)),"IGUAL","DIFERENTE")</f>
        <v>#N/A</v>
      </c>
      <c r="K452" s="50">
        <v>26.91</v>
      </c>
      <c r="L452" s="33">
        <v>1</v>
      </c>
      <c r="N452">
        <v>12927</v>
      </c>
    </row>
    <row r="453" spans="2:14" ht="13.5" thickBot="1" x14ac:dyDescent="0.25">
      <c r="B453" s="3" t="s">
        <v>915</v>
      </c>
      <c r="C453" s="4"/>
      <c r="D453" s="3" t="s">
        <v>914</v>
      </c>
      <c r="E453" s="3" t="e">
        <f>VLOOKUP(C453,Artigos!$B$4:'Artigos'!$F$100,5,FALSE)</f>
        <v>#N/A</v>
      </c>
      <c r="F453" s="8" t="e">
        <f>VLOOKUP(C453,Artigos!$B$4:'Artigos'!$F$100,3,FALSE)</f>
        <v>#N/A</v>
      </c>
      <c r="G453" s="3" t="s">
        <v>34</v>
      </c>
      <c r="H453" s="9">
        <v>100</v>
      </c>
      <c r="I453" s="5"/>
      <c r="J453" s="2" t="e">
        <f>IF(AND(D453=VLOOKUP(C453,Artigos!$B$4:'Artigos'!$F$100,2,FALSE),E453=VLOOKUP(C453,Artigos!$B$4:'Artigos'!$F$100,5,FALSE),F453=VLOOKUP(C453,Artigos!$B$4:'Artigos'!$F$100,3,FALSE),G453=VLOOKUP(C453,Artigos!$B$4:'Artigos'!$F$100,4,FALSE)),"IGUAL","DIFERENTE")</f>
        <v>#N/A</v>
      </c>
      <c r="K453" s="50">
        <v>0.78</v>
      </c>
      <c r="L453" s="33">
        <v>1</v>
      </c>
      <c r="N453">
        <v>12928</v>
      </c>
    </row>
    <row r="454" spans="2:14" ht="13.5" thickBot="1" x14ac:dyDescent="0.25">
      <c r="B454" s="3" t="s">
        <v>917</v>
      </c>
      <c r="C454" s="4"/>
      <c r="D454" s="3" t="s">
        <v>916</v>
      </c>
      <c r="E454" s="3" t="e">
        <f>VLOOKUP(C454,Artigos!$B$4:'Artigos'!$F$100,5,FALSE)</f>
        <v>#N/A</v>
      </c>
      <c r="F454" s="8" t="e">
        <f>VLOOKUP(C454,Artigos!$B$4:'Artigos'!$F$100,3,FALSE)</f>
        <v>#N/A</v>
      </c>
      <c r="G454" s="3" t="s">
        <v>34</v>
      </c>
      <c r="H454" s="9">
        <v>100</v>
      </c>
      <c r="I454" s="5"/>
      <c r="J454" s="2" t="e">
        <f>IF(AND(D454=VLOOKUP(C454,Artigos!$B$4:'Artigos'!$F$100,2,FALSE),E454=VLOOKUP(C454,Artigos!$B$4:'Artigos'!$F$100,5,FALSE),F454=VLOOKUP(C454,Artigos!$B$4:'Artigos'!$F$100,3,FALSE),G454=VLOOKUP(C454,Artigos!$B$4:'Artigos'!$F$100,4,FALSE)),"IGUAL","DIFERENTE")</f>
        <v>#N/A</v>
      </c>
      <c r="K454" s="50">
        <v>0.78</v>
      </c>
      <c r="L454" s="33">
        <v>1</v>
      </c>
      <c r="N454">
        <v>12929</v>
      </c>
    </row>
    <row r="455" spans="2:14" ht="13.5" thickBot="1" x14ac:dyDescent="0.25">
      <c r="B455" s="3" t="s">
        <v>919</v>
      </c>
      <c r="C455" s="4"/>
      <c r="D455" s="3" t="s">
        <v>918</v>
      </c>
      <c r="E455" s="3" t="e">
        <f>VLOOKUP(C455,Artigos!$B$4:'Artigos'!$F$100,5,FALSE)</f>
        <v>#N/A</v>
      </c>
      <c r="F455" s="8" t="e">
        <f>VLOOKUP(C455,Artigos!$B$4:'Artigos'!$F$100,3,FALSE)</f>
        <v>#N/A</v>
      </c>
      <c r="G455" s="3" t="s">
        <v>34</v>
      </c>
      <c r="H455" s="9">
        <v>20</v>
      </c>
      <c r="I455" s="5"/>
      <c r="J455" s="2" t="e">
        <f>IF(AND(D455=VLOOKUP(C455,Artigos!$B$4:'Artigos'!$F$100,2,FALSE),E455=VLOOKUP(C455,Artigos!$B$4:'Artigos'!$F$100,5,FALSE),F455=VLOOKUP(C455,Artigos!$B$4:'Artigos'!$F$100,3,FALSE),G455=VLOOKUP(C455,Artigos!$B$4:'Artigos'!$F$100,4,FALSE)),"IGUAL","DIFERENTE")</f>
        <v>#N/A</v>
      </c>
      <c r="K455" s="50">
        <v>1.44</v>
      </c>
      <c r="L455" s="33">
        <v>1</v>
      </c>
      <c r="N455">
        <v>12930</v>
      </c>
    </row>
    <row r="456" spans="2:14" ht="13.5" thickBot="1" x14ac:dyDescent="0.25">
      <c r="B456" s="3" t="s">
        <v>921</v>
      </c>
      <c r="C456" s="4"/>
      <c r="D456" s="3" t="s">
        <v>920</v>
      </c>
      <c r="E456" s="3" t="e">
        <f>VLOOKUP(C456,Artigos!$B$4:'Artigos'!$F$100,5,FALSE)</f>
        <v>#N/A</v>
      </c>
      <c r="F456" s="8" t="e">
        <f>VLOOKUP(C456,Artigos!$B$4:'Artigos'!$F$100,3,FALSE)</f>
        <v>#N/A</v>
      </c>
      <c r="G456" s="3" t="s">
        <v>34</v>
      </c>
      <c r="H456" s="9">
        <v>20</v>
      </c>
      <c r="I456" s="5"/>
      <c r="J456" s="2" t="e">
        <f>IF(AND(D456=VLOOKUP(C456,Artigos!$B$4:'Artigos'!$F$100,2,FALSE),E456=VLOOKUP(C456,Artigos!$B$4:'Artigos'!$F$100,5,FALSE),F456=VLOOKUP(C456,Artigos!$B$4:'Artigos'!$F$100,3,FALSE),G456=VLOOKUP(C456,Artigos!$B$4:'Artigos'!$F$100,4,FALSE)),"IGUAL","DIFERENTE")</f>
        <v>#N/A</v>
      </c>
      <c r="K456" s="50">
        <v>0.75</v>
      </c>
      <c r="L456" s="33">
        <v>1</v>
      </c>
      <c r="N456">
        <v>12931</v>
      </c>
    </row>
    <row r="457" spans="2:14" ht="13.5" thickBot="1" x14ac:dyDescent="0.25">
      <c r="B457" s="3" t="s">
        <v>923</v>
      </c>
      <c r="C457" s="4"/>
      <c r="D457" s="3" t="s">
        <v>922</v>
      </c>
      <c r="E457" s="3" t="e">
        <f>VLOOKUP(C457,Artigos!$B$4:'Artigos'!$F$100,5,FALSE)</f>
        <v>#N/A</v>
      </c>
      <c r="F457" s="8" t="e">
        <f>VLOOKUP(C457,Artigos!$B$4:'Artigos'!$F$100,3,FALSE)</f>
        <v>#N/A</v>
      </c>
      <c r="G457" s="3" t="s">
        <v>34</v>
      </c>
      <c r="H457" s="9">
        <v>12</v>
      </c>
      <c r="I457" s="5"/>
      <c r="J457" s="2" t="e">
        <f>IF(AND(D457=VLOOKUP(C457,Artigos!$B$4:'Artigos'!$F$100,2,FALSE),E457=VLOOKUP(C457,Artigos!$B$4:'Artigos'!$F$100,5,FALSE),F457=VLOOKUP(C457,Artigos!$B$4:'Artigos'!$F$100,3,FALSE),G457=VLOOKUP(C457,Artigos!$B$4:'Artigos'!$F$100,4,FALSE)),"IGUAL","DIFERENTE")</f>
        <v>#N/A</v>
      </c>
      <c r="K457" s="50">
        <v>15.41</v>
      </c>
      <c r="L457" s="33">
        <v>1</v>
      </c>
      <c r="N457">
        <v>12932</v>
      </c>
    </row>
    <row r="458" spans="2:14" ht="13.5" thickBot="1" x14ac:dyDescent="0.25">
      <c r="B458" s="3" t="s">
        <v>925</v>
      </c>
      <c r="C458" s="4"/>
      <c r="D458" s="3" t="s">
        <v>924</v>
      </c>
      <c r="E458" s="3" t="e">
        <f>VLOOKUP(C458,Artigos!$B$4:'Artigos'!$F$100,5,FALSE)</f>
        <v>#N/A</v>
      </c>
      <c r="F458" s="8" t="e">
        <f>VLOOKUP(C458,Artigos!$B$4:'Artigos'!$F$100,3,FALSE)</f>
        <v>#N/A</v>
      </c>
      <c r="G458" s="3" t="s">
        <v>34</v>
      </c>
      <c r="H458" s="9">
        <v>100</v>
      </c>
      <c r="I458" s="5"/>
      <c r="J458" s="2" t="e">
        <f>IF(AND(D458=VLOOKUP(C458,Artigos!$B$4:'Artigos'!$F$100,2,FALSE),E458=VLOOKUP(C458,Artigos!$B$4:'Artigos'!$F$100,5,FALSE),F458=VLOOKUP(C458,Artigos!$B$4:'Artigos'!$F$100,3,FALSE),G458=VLOOKUP(C458,Artigos!$B$4:'Artigos'!$F$100,4,FALSE)),"IGUAL","DIFERENTE")</f>
        <v>#N/A</v>
      </c>
      <c r="K458" s="50">
        <v>1.04</v>
      </c>
      <c r="L458" s="33">
        <v>1</v>
      </c>
      <c r="N458">
        <v>12933</v>
      </c>
    </row>
    <row r="459" spans="2:14" ht="13.5" thickBot="1" x14ac:dyDescent="0.25">
      <c r="B459" s="3" t="s">
        <v>927</v>
      </c>
      <c r="C459" s="4"/>
      <c r="D459" s="3" t="s">
        <v>926</v>
      </c>
      <c r="E459" s="3" t="e">
        <f>VLOOKUP(C459,Artigos!$B$4:'Artigos'!$F$100,5,FALSE)</f>
        <v>#N/A</v>
      </c>
      <c r="F459" s="8" t="e">
        <f>VLOOKUP(C459,Artigos!$B$4:'Artigos'!$F$100,3,FALSE)</f>
        <v>#N/A</v>
      </c>
      <c r="G459" s="3" t="s">
        <v>34</v>
      </c>
      <c r="H459" s="9">
        <v>100</v>
      </c>
      <c r="I459" s="5"/>
      <c r="J459" s="2" t="e">
        <f>IF(AND(D459=VLOOKUP(C459,Artigos!$B$4:'Artigos'!$F$100,2,FALSE),E459=VLOOKUP(C459,Artigos!$B$4:'Artigos'!$F$100,5,FALSE),F459=VLOOKUP(C459,Artigos!$B$4:'Artigos'!$F$100,3,FALSE),G459=VLOOKUP(C459,Artigos!$B$4:'Artigos'!$F$100,4,FALSE)),"IGUAL","DIFERENTE")</f>
        <v>#N/A</v>
      </c>
      <c r="K459" s="50">
        <v>1.04</v>
      </c>
      <c r="L459" s="33">
        <v>1</v>
      </c>
      <c r="N459">
        <v>12934</v>
      </c>
    </row>
    <row r="460" spans="2:14" ht="13.5" thickBot="1" x14ac:dyDescent="0.25">
      <c r="B460" s="3" t="s">
        <v>929</v>
      </c>
      <c r="C460" s="4"/>
      <c r="D460" s="3" t="s">
        <v>928</v>
      </c>
      <c r="E460" s="3" t="e">
        <f>VLOOKUP(C460,Artigos!$B$4:'Artigos'!$F$100,5,FALSE)</f>
        <v>#N/A</v>
      </c>
      <c r="F460" s="8" t="e">
        <f>VLOOKUP(C460,Artigos!$B$4:'Artigos'!$F$100,3,FALSE)</f>
        <v>#N/A</v>
      </c>
      <c r="G460" s="3" t="s">
        <v>34</v>
      </c>
      <c r="H460" s="9">
        <v>100</v>
      </c>
      <c r="I460" s="5"/>
      <c r="J460" s="2" t="e">
        <f>IF(AND(D460=VLOOKUP(C460,Artigos!$B$4:'Artigos'!$F$100,2,FALSE),E460=VLOOKUP(C460,Artigos!$B$4:'Artigos'!$F$100,5,FALSE),F460=VLOOKUP(C460,Artigos!$B$4:'Artigos'!$F$100,3,FALSE),G460=VLOOKUP(C460,Artigos!$B$4:'Artigos'!$F$100,4,FALSE)),"IGUAL","DIFERENTE")</f>
        <v>#N/A</v>
      </c>
      <c r="K460" s="50">
        <v>1.04</v>
      </c>
      <c r="L460" s="33">
        <v>1</v>
      </c>
      <c r="N460">
        <v>12935</v>
      </c>
    </row>
    <row r="461" spans="2:14" ht="13.5" thickBot="1" x14ac:dyDescent="0.25">
      <c r="B461" s="3" t="s">
        <v>931</v>
      </c>
      <c r="C461" s="4"/>
      <c r="D461" s="3" t="s">
        <v>930</v>
      </c>
      <c r="E461" s="3" t="e">
        <f>VLOOKUP(C461,Artigos!$B$4:'Artigos'!$F$100,5,FALSE)</f>
        <v>#N/A</v>
      </c>
      <c r="F461" s="8" t="e">
        <f>VLOOKUP(C461,Artigos!$B$4:'Artigos'!$F$100,3,FALSE)</f>
        <v>#N/A</v>
      </c>
      <c r="G461" s="3" t="s">
        <v>34</v>
      </c>
      <c r="H461" s="9">
        <v>100</v>
      </c>
      <c r="I461" s="5"/>
      <c r="J461" s="2" t="e">
        <f>IF(AND(D461=VLOOKUP(C461,Artigos!$B$4:'Artigos'!$F$100,2,FALSE),E461=VLOOKUP(C461,Artigos!$B$4:'Artigos'!$F$100,5,FALSE),F461=VLOOKUP(C461,Artigos!$B$4:'Artigos'!$F$100,3,FALSE),G461=VLOOKUP(C461,Artigos!$B$4:'Artigos'!$F$100,4,FALSE)),"IGUAL","DIFERENTE")</f>
        <v>#N/A</v>
      </c>
      <c r="K461" s="50">
        <v>0.73</v>
      </c>
      <c r="L461" s="33">
        <v>1</v>
      </c>
      <c r="N461">
        <v>12936</v>
      </c>
    </row>
    <row r="462" spans="2:14" ht="13.5" thickBot="1" x14ac:dyDescent="0.25">
      <c r="B462" s="3" t="s">
        <v>933</v>
      </c>
      <c r="C462" s="4"/>
      <c r="D462" s="3" t="s">
        <v>932</v>
      </c>
      <c r="E462" s="3" t="e">
        <f>VLOOKUP(C462,Artigos!$B$4:'Artigos'!$F$100,5,FALSE)</f>
        <v>#N/A</v>
      </c>
      <c r="F462" s="8" t="e">
        <f>VLOOKUP(C462,Artigos!$B$4:'Artigos'!$F$100,3,FALSE)</f>
        <v>#N/A</v>
      </c>
      <c r="G462" s="3" t="s">
        <v>34</v>
      </c>
      <c r="H462" s="9">
        <v>30</v>
      </c>
      <c r="I462" s="5"/>
      <c r="J462" s="2" t="e">
        <f>IF(AND(D462=VLOOKUP(C462,Artigos!$B$4:'Artigos'!$F$100,2,FALSE),E462=VLOOKUP(C462,Artigos!$B$4:'Artigos'!$F$100,5,FALSE),F462=VLOOKUP(C462,Artigos!$B$4:'Artigos'!$F$100,3,FALSE),G462=VLOOKUP(C462,Artigos!$B$4:'Artigos'!$F$100,4,FALSE)),"IGUAL","DIFERENTE")</f>
        <v>#N/A</v>
      </c>
      <c r="K462" s="50">
        <v>2.56</v>
      </c>
      <c r="L462" s="33">
        <v>1</v>
      </c>
      <c r="N462">
        <v>12937</v>
      </c>
    </row>
    <row r="463" spans="2:14" ht="13.5" thickBot="1" x14ac:dyDescent="0.25">
      <c r="B463" s="3" t="s">
        <v>935</v>
      </c>
      <c r="C463" s="4"/>
      <c r="D463" s="3" t="s">
        <v>934</v>
      </c>
      <c r="E463" s="3" t="e">
        <f>VLOOKUP(C463,Artigos!$B$4:'Artigos'!$F$100,5,FALSE)</f>
        <v>#N/A</v>
      </c>
      <c r="F463" s="8" t="e">
        <f>VLOOKUP(C463,Artigos!$B$4:'Artigos'!$F$100,3,FALSE)</f>
        <v>#N/A</v>
      </c>
      <c r="G463" s="3" t="s">
        <v>34</v>
      </c>
      <c r="H463" s="9">
        <v>30</v>
      </c>
      <c r="I463" s="5"/>
      <c r="J463" s="2" t="e">
        <f>IF(AND(D463=VLOOKUP(C463,Artigos!$B$4:'Artigos'!$F$100,2,FALSE),E463=VLOOKUP(C463,Artigos!$B$4:'Artigos'!$F$100,5,FALSE),F463=VLOOKUP(C463,Artigos!$B$4:'Artigos'!$F$100,3,FALSE),G463=VLOOKUP(C463,Artigos!$B$4:'Artigos'!$F$100,4,FALSE)),"IGUAL","DIFERENTE")</f>
        <v>#N/A</v>
      </c>
      <c r="K463" s="50">
        <v>3.03</v>
      </c>
      <c r="L463" s="33">
        <v>1</v>
      </c>
      <c r="N463">
        <v>12938</v>
      </c>
    </row>
    <row r="464" spans="2:14" ht="13.5" thickBot="1" x14ac:dyDescent="0.25">
      <c r="B464" s="3" t="s">
        <v>937</v>
      </c>
      <c r="C464" s="4"/>
      <c r="D464" s="3" t="s">
        <v>936</v>
      </c>
      <c r="E464" s="3" t="e">
        <f>VLOOKUP(C464,Artigos!$B$4:'Artigos'!$F$100,5,FALSE)</f>
        <v>#N/A</v>
      </c>
      <c r="F464" s="8" t="e">
        <f>VLOOKUP(C464,Artigos!$B$4:'Artigos'!$F$100,3,FALSE)</f>
        <v>#N/A</v>
      </c>
      <c r="G464" s="3" t="s">
        <v>34</v>
      </c>
      <c r="H464" s="9">
        <v>20</v>
      </c>
      <c r="I464" s="5"/>
      <c r="J464" s="2" t="e">
        <f>IF(AND(D464=VLOOKUP(C464,Artigos!$B$4:'Artigos'!$F$100,2,FALSE),E464=VLOOKUP(C464,Artigos!$B$4:'Artigos'!$F$100,5,FALSE),F464=VLOOKUP(C464,Artigos!$B$4:'Artigos'!$F$100,3,FALSE),G464=VLOOKUP(C464,Artigos!$B$4:'Artigos'!$F$100,4,FALSE)),"IGUAL","DIFERENTE")</f>
        <v>#N/A</v>
      </c>
      <c r="K464" s="50">
        <v>17.95</v>
      </c>
      <c r="L464" s="33">
        <v>1</v>
      </c>
      <c r="N464">
        <v>12939</v>
      </c>
    </row>
    <row r="465" spans="2:14" ht="13.5" thickBot="1" x14ac:dyDescent="0.25">
      <c r="B465" s="3" t="s">
        <v>939</v>
      </c>
      <c r="C465" s="4"/>
      <c r="D465" s="3" t="s">
        <v>938</v>
      </c>
      <c r="E465" s="3" t="e">
        <f>VLOOKUP(C465,Artigos!$B$4:'Artigos'!$F$100,5,FALSE)</f>
        <v>#N/A</v>
      </c>
      <c r="F465" s="8" t="e">
        <f>VLOOKUP(C465,Artigos!$B$4:'Artigos'!$F$100,3,FALSE)</f>
        <v>#N/A</v>
      </c>
      <c r="G465" s="3" t="s">
        <v>34</v>
      </c>
      <c r="H465" s="9">
        <v>40</v>
      </c>
      <c r="I465" s="5"/>
      <c r="J465" s="2" t="e">
        <f>IF(AND(D465=VLOOKUP(C465,Artigos!$B$4:'Artigos'!$F$100,2,FALSE),E465=VLOOKUP(C465,Artigos!$B$4:'Artigos'!$F$100,5,FALSE),F465=VLOOKUP(C465,Artigos!$B$4:'Artigos'!$F$100,3,FALSE),G465=VLOOKUP(C465,Artigos!$B$4:'Artigos'!$F$100,4,FALSE)),"IGUAL","DIFERENTE")</f>
        <v>#N/A</v>
      </c>
      <c r="K465" s="50">
        <v>6.25</v>
      </c>
      <c r="L465" s="33">
        <v>1</v>
      </c>
      <c r="N465">
        <v>12940</v>
      </c>
    </row>
    <row r="466" spans="2:14" ht="13.5" thickBot="1" x14ac:dyDescent="0.25">
      <c r="B466" s="3" t="s">
        <v>941</v>
      </c>
      <c r="C466" s="4"/>
      <c r="D466" s="3" t="s">
        <v>940</v>
      </c>
      <c r="E466" s="3" t="e">
        <f>VLOOKUP(C466,Artigos!$B$4:'Artigos'!$F$100,5,FALSE)</f>
        <v>#N/A</v>
      </c>
      <c r="F466" s="8" t="e">
        <f>VLOOKUP(C466,Artigos!$B$4:'Artigos'!$F$100,3,FALSE)</f>
        <v>#N/A</v>
      </c>
      <c r="G466" s="3" t="s">
        <v>34</v>
      </c>
      <c r="H466" s="9">
        <v>40</v>
      </c>
      <c r="I466" s="5"/>
      <c r="J466" s="2" t="e">
        <f>IF(AND(D466=VLOOKUP(C466,Artigos!$B$4:'Artigos'!$F$100,2,FALSE),E466=VLOOKUP(C466,Artigos!$B$4:'Artigos'!$F$100,5,FALSE),F466=VLOOKUP(C466,Artigos!$B$4:'Artigos'!$F$100,3,FALSE),G466=VLOOKUP(C466,Artigos!$B$4:'Artigos'!$F$100,4,FALSE)),"IGUAL","DIFERENTE")</f>
        <v>#N/A</v>
      </c>
      <c r="K466" s="50">
        <v>19.95</v>
      </c>
      <c r="L466" s="33">
        <v>1</v>
      </c>
      <c r="N466">
        <v>12941</v>
      </c>
    </row>
    <row r="467" spans="2:14" ht="13.5" thickBot="1" x14ac:dyDescent="0.25">
      <c r="B467" s="3" t="s">
        <v>943</v>
      </c>
      <c r="C467" s="4"/>
      <c r="D467" s="3" t="s">
        <v>942</v>
      </c>
      <c r="E467" s="3" t="e">
        <f>VLOOKUP(C467,Artigos!$B$4:'Artigos'!$F$100,5,FALSE)</f>
        <v>#N/A</v>
      </c>
      <c r="F467" s="8" t="e">
        <f>VLOOKUP(C467,Artigos!$B$4:'Artigos'!$F$100,3,FALSE)</f>
        <v>#N/A</v>
      </c>
      <c r="G467" s="3" t="s">
        <v>34</v>
      </c>
      <c r="H467" s="9">
        <v>6</v>
      </c>
      <c r="I467" s="5"/>
      <c r="J467" s="2" t="e">
        <f>IF(AND(D467=VLOOKUP(C467,Artigos!$B$4:'Artigos'!$F$100,2,FALSE),E467=VLOOKUP(C467,Artigos!$B$4:'Artigos'!$F$100,5,FALSE),F467=VLOOKUP(C467,Artigos!$B$4:'Artigos'!$F$100,3,FALSE),G467=VLOOKUP(C467,Artigos!$B$4:'Artigos'!$F$100,4,FALSE)),"IGUAL","DIFERENTE")</f>
        <v>#N/A</v>
      </c>
      <c r="K467" s="50">
        <v>125.1</v>
      </c>
      <c r="L467" s="33">
        <v>1</v>
      </c>
      <c r="N467">
        <v>12942</v>
      </c>
    </row>
    <row r="468" spans="2:14" ht="13.5" thickBot="1" x14ac:dyDescent="0.25">
      <c r="B468" s="3" t="s">
        <v>945</v>
      </c>
      <c r="C468" s="4"/>
      <c r="D468" s="3" t="s">
        <v>944</v>
      </c>
      <c r="E468" s="3" t="e">
        <f>VLOOKUP(C468,Artigos!$B$4:'Artigos'!$F$100,5,FALSE)</f>
        <v>#N/A</v>
      </c>
      <c r="F468" s="8" t="e">
        <f>VLOOKUP(C468,Artigos!$B$4:'Artigos'!$F$100,3,FALSE)</f>
        <v>#N/A</v>
      </c>
      <c r="G468" s="3" t="s">
        <v>34</v>
      </c>
      <c r="H468" s="9">
        <v>20</v>
      </c>
      <c r="I468" s="5"/>
      <c r="J468" s="2" t="e">
        <f>IF(AND(D468=VLOOKUP(C468,Artigos!$B$4:'Artigos'!$F$100,2,FALSE),E468=VLOOKUP(C468,Artigos!$B$4:'Artigos'!$F$100,5,FALSE),F468=VLOOKUP(C468,Artigos!$B$4:'Artigos'!$F$100,3,FALSE),G468=VLOOKUP(C468,Artigos!$B$4:'Artigos'!$F$100,4,FALSE)),"IGUAL","DIFERENTE")</f>
        <v>#N/A</v>
      </c>
      <c r="K468" s="50">
        <v>17.45</v>
      </c>
      <c r="L468" s="33">
        <v>1</v>
      </c>
      <c r="N468">
        <v>12943</v>
      </c>
    </row>
    <row r="469" spans="2:14" ht="13.5" thickBot="1" x14ac:dyDescent="0.25">
      <c r="B469" s="3" t="s">
        <v>947</v>
      </c>
      <c r="C469" s="4"/>
      <c r="D469" s="3" t="s">
        <v>946</v>
      </c>
      <c r="E469" s="3" t="e">
        <f>VLOOKUP(C469,Artigos!$B$4:'Artigos'!$F$100,5,FALSE)</f>
        <v>#N/A</v>
      </c>
      <c r="F469" s="8" t="e">
        <f>VLOOKUP(C469,Artigos!$B$4:'Artigos'!$F$100,3,FALSE)</f>
        <v>#N/A</v>
      </c>
      <c r="G469" s="3" t="s">
        <v>34</v>
      </c>
      <c r="H469" s="9">
        <v>10</v>
      </c>
      <c r="I469" s="5"/>
      <c r="J469" s="2" t="e">
        <f>IF(AND(D469=VLOOKUP(C469,Artigos!$B$4:'Artigos'!$F$100,2,FALSE),E469=VLOOKUP(C469,Artigos!$B$4:'Artigos'!$F$100,5,FALSE),F469=VLOOKUP(C469,Artigos!$B$4:'Artigos'!$F$100,3,FALSE),G469=VLOOKUP(C469,Artigos!$B$4:'Artigos'!$F$100,4,FALSE)),"IGUAL","DIFERENTE")</f>
        <v>#N/A</v>
      </c>
      <c r="K469" s="50">
        <v>18.7</v>
      </c>
      <c r="L469" s="33">
        <v>1</v>
      </c>
      <c r="N469">
        <v>12944</v>
      </c>
    </row>
    <row r="470" spans="2:14" ht="13.5" thickBot="1" x14ac:dyDescent="0.25">
      <c r="B470" s="3" t="s">
        <v>949</v>
      </c>
      <c r="C470" s="4"/>
      <c r="D470" s="3" t="s">
        <v>948</v>
      </c>
      <c r="E470" s="3" t="e">
        <f>VLOOKUP(C470,Artigos!$B$4:'Artigos'!$F$100,5,FALSE)</f>
        <v>#N/A</v>
      </c>
      <c r="F470" s="8" t="e">
        <f>VLOOKUP(C470,Artigos!$B$4:'Artigos'!$F$100,3,FALSE)</f>
        <v>#N/A</v>
      </c>
      <c r="G470" s="3" t="s">
        <v>34</v>
      </c>
      <c r="H470" s="9">
        <v>20</v>
      </c>
      <c r="I470" s="5"/>
      <c r="J470" s="2" t="e">
        <f>IF(AND(D470=VLOOKUP(C470,Artigos!$B$4:'Artigos'!$F$100,2,FALSE),E470=VLOOKUP(C470,Artigos!$B$4:'Artigos'!$F$100,5,FALSE),F470=VLOOKUP(C470,Artigos!$B$4:'Artigos'!$F$100,3,FALSE),G470=VLOOKUP(C470,Artigos!$B$4:'Artigos'!$F$100,4,FALSE)),"IGUAL","DIFERENTE")</f>
        <v>#N/A</v>
      </c>
      <c r="K470" s="50">
        <v>14.05</v>
      </c>
      <c r="L470" s="33">
        <v>1</v>
      </c>
      <c r="N470">
        <v>12945</v>
      </c>
    </row>
    <row r="471" spans="2:14" ht="13.5" thickBot="1" x14ac:dyDescent="0.25">
      <c r="B471" s="3" t="s">
        <v>951</v>
      </c>
      <c r="C471" s="4"/>
      <c r="D471" s="3" t="s">
        <v>950</v>
      </c>
      <c r="E471" s="3" t="e">
        <f>VLOOKUP(C471,Artigos!$B$4:'Artigos'!$F$100,5,FALSE)</f>
        <v>#N/A</v>
      </c>
      <c r="F471" s="8" t="e">
        <f>VLOOKUP(C471,Artigos!$B$4:'Artigos'!$F$100,3,FALSE)</f>
        <v>#N/A</v>
      </c>
      <c r="G471" s="3" t="s">
        <v>34</v>
      </c>
      <c r="H471" s="9">
        <v>20</v>
      </c>
      <c r="I471" s="5"/>
      <c r="J471" s="2" t="e">
        <f>IF(AND(D471=VLOOKUP(C471,Artigos!$B$4:'Artigos'!$F$100,2,FALSE),E471=VLOOKUP(C471,Artigos!$B$4:'Artigos'!$F$100,5,FALSE),F471=VLOOKUP(C471,Artigos!$B$4:'Artigos'!$F$100,3,FALSE),G471=VLOOKUP(C471,Artigos!$B$4:'Artigos'!$F$100,4,FALSE)),"IGUAL","DIFERENTE")</f>
        <v>#N/A</v>
      </c>
      <c r="K471" s="50">
        <v>10.199999999999999</v>
      </c>
      <c r="L471" s="33">
        <v>1</v>
      </c>
      <c r="N471">
        <v>12946</v>
      </c>
    </row>
    <row r="472" spans="2:14" ht="13.5" thickBot="1" x14ac:dyDescent="0.25">
      <c r="B472" s="3" t="s">
        <v>953</v>
      </c>
      <c r="C472" s="4"/>
      <c r="D472" s="3" t="s">
        <v>952</v>
      </c>
      <c r="E472" s="3" t="e">
        <f>VLOOKUP(C472,Artigos!$B$4:'Artigos'!$F$100,5,FALSE)</f>
        <v>#N/A</v>
      </c>
      <c r="F472" s="8" t="e">
        <f>VLOOKUP(C472,Artigos!$B$4:'Artigos'!$F$100,3,FALSE)</f>
        <v>#N/A</v>
      </c>
      <c r="G472" s="3" t="s">
        <v>34</v>
      </c>
      <c r="H472" s="9">
        <v>20</v>
      </c>
      <c r="I472" s="5"/>
      <c r="J472" s="2" t="e">
        <f>IF(AND(D472=VLOOKUP(C472,Artigos!$B$4:'Artigos'!$F$100,2,FALSE),E472=VLOOKUP(C472,Artigos!$B$4:'Artigos'!$F$100,5,FALSE),F472=VLOOKUP(C472,Artigos!$B$4:'Artigos'!$F$100,3,FALSE),G472=VLOOKUP(C472,Artigos!$B$4:'Artigos'!$F$100,4,FALSE)),"IGUAL","DIFERENTE")</f>
        <v>#N/A</v>
      </c>
      <c r="K472" s="50">
        <v>11.65</v>
      </c>
      <c r="L472" s="33">
        <v>1</v>
      </c>
      <c r="N472">
        <v>12947</v>
      </c>
    </row>
    <row r="473" spans="2:14" ht="13.5" thickBot="1" x14ac:dyDescent="0.25">
      <c r="B473" s="3" t="s">
        <v>955</v>
      </c>
      <c r="C473" s="4"/>
      <c r="D473" s="3" t="s">
        <v>954</v>
      </c>
      <c r="E473" s="3" t="e">
        <f>VLOOKUP(C473,Artigos!$B$4:'Artigos'!$F$100,5,FALSE)</f>
        <v>#N/A</v>
      </c>
      <c r="F473" s="8" t="e">
        <f>VLOOKUP(C473,Artigos!$B$4:'Artigos'!$F$100,3,FALSE)</f>
        <v>#N/A</v>
      </c>
      <c r="G473" s="3" t="s">
        <v>34</v>
      </c>
      <c r="H473" s="9">
        <v>20</v>
      </c>
      <c r="I473" s="5"/>
      <c r="J473" s="2" t="e">
        <f>IF(AND(D473=VLOOKUP(C473,Artigos!$B$4:'Artigos'!$F$100,2,FALSE),E473=VLOOKUP(C473,Artigos!$B$4:'Artigos'!$F$100,5,FALSE),F473=VLOOKUP(C473,Artigos!$B$4:'Artigos'!$F$100,3,FALSE),G473=VLOOKUP(C473,Artigos!$B$4:'Artigos'!$F$100,4,FALSE)),"IGUAL","DIFERENTE")</f>
        <v>#N/A</v>
      </c>
      <c r="K473" s="50">
        <v>15.95</v>
      </c>
      <c r="L473" s="33">
        <v>1</v>
      </c>
      <c r="N473">
        <v>12948</v>
      </c>
    </row>
    <row r="474" spans="2:14" ht="13.5" thickBot="1" x14ac:dyDescent="0.25">
      <c r="B474" s="3" t="s">
        <v>957</v>
      </c>
      <c r="C474" s="4"/>
      <c r="D474" s="3" t="s">
        <v>956</v>
      </c>
      <c r="E474" s="3" t="e">
        <f>VLOOKUP(C474,Artigos!$B$4:'Artigos'!$F$100,5,FALSE)</f>
        <v>#N/A</v>
      </c>
      <c r="F474" s="8" t="e">
        <f>VLOOKUP(C474,Artigos!$B$4:'Artigos'!$F$100,3,FALSE)</f>
        <v>#N/A</v>
      </c>
      <c r="G474" s="3" t="s">
        <v>34</v>
      </c>
      <c r="H474" s="9">
        <v>20</v>
      </c>
      <c r="I474" s="5"/>
      <c r="J474" s="2" t="e">
        <f>IF(AND(D474=VLOOKUP(C474,Artigos!$B$4:'Artigos'!$F$100,2,FALSE),E474=VLOOKUP(C474,Artigos!$B$4:'Artigos'!$F$100,5,FALSE),F474=VLOOKUP(C474,Artigos!$B$4:'Artigos'!$F$100,3,FALSE),G474=VLOOKUP(C474,Artigos!$B$4:'Artigos'!$F$100,4,FALSE)),"IGUAL","DIFERENTE")</f>
        <v>#N/A</v>
      </c>
      <c r="K474" s="50">
        <v>19.2</v>
      </c>
      <c r="L474" s="33">
        <v>1</v>
      </c>
      <c r="N474">
        <v>12949</v>
      </c>
    </row>
    <row r="475" spans="2:14" ht="13.5" thickBot="1" x14ac:dyDescent="0.25">
      <c r="B475" s="3" t="s">
        <v>959</v>
      </c>
      <c r="C475" s="4"/>
      <c r="D475" s="3" t="s">
        <v>958</v>
      </c>
      <c r="E475" s="3" t="e">
        <f>VLOOKUP(C475,Artigos!$B$4:'Artigos'!$F$100,5,FALSE)</f>
        <v>#N/A</v>
      </c>
      <c r="F475" s="8" t="e">
        <f>VLOOKUP(C475,Artigos!$B$4:'Artigos'!$F$100,3,FALSE)</f>
        <v>#N/A</v>
      </c>
      <c r="G475" s="3" t="s">
        <v>34</v>
      </c>
      <c r="H475" s="9">
        <v>20</v>
      </c>
      <c r="I475" s="5"/>
      <c r="J475" s="2" t="e">
        <f>IF(AND(D475=VLOOKUP(C475,Artigos!$B$4:'Artigos'!$F$100,2,FALSE),E475=VLOOKUP(C475,Artigos!$B$4:'Artigos'!$F$100,5,FALSE),F475=VLOOKUP(C475,Artigos!$B$4:'Artigos'!$F$100,3,FALSE),G475=VLOOKUP(C475,Artigos!$B$4:'Artigos'!$F$100,4,FALSE)),"IGUAL","DIFERENTE")</f>
        <v>#N/A</v>
      </c>
      <c r="K475" s="50">
        <v>10.199999999999999</v>
      </c>
      <c r="L475" s="33">
        <v>1</v>
      </c>
      <c r="N475">
        <v>12950</v>
      </c>
    </row>
    <row r="476" spans="2:14" ht="13.5" thickBot="1" x14ac:dyDescent="0.25">
      <c r="B476" s="3" t="s">
        <v>961</v>
      </c>
      <c r="C476" s="4"/>
      <c r="D476" s="3" t="s">
        <v>960</v>
      </c>
      <c r="E476" s="3" t="e">
        <f>VLOOKUP(C476,Artigos!$B$4:'Artigos'!$F$100,5,FALSE)</f>
        <v>#N/A</v>
      </c>
      <c r="F476" s="8" t="e">
        <f>VLOOKUP(C476,Artigos!$B$4:'Artigos'!$F$100,3,FALSE)</f>
        <v>#N/A</v>
      </c>
      <c r="G476" s="3" t="s">
        <v>34</v>
      </c>
      <c r="H476" s="9">
        <v>20</v>
      </c>
      <c r="I476" s="5"/>
      <c r="J476" s="2" t="e">
        <f>IF(AND(D476=VLOOKUP(C476,Artigos!$B$4:'Artigos'!$F$100,2,FALSE),E476=VLOOKUP(C476,Artigos!$B$4:'Artigos'!$F$100,5,FALSE),F476=VLOOKUP(C476,Artigos!$B$4:'Artigos'!$F$100,3,FALSE),G476=VLOOKUP(C476,Artigos!$B$4:'Artigos'!$F$100,4,FALSE)),"IGUAL","DIFERENTE")</f>
        <v>#N/A</v>
      </c>
      <c r="K476" s="50">
        <v>14.05</v>
      </c>
      <c r="L476" s="33">
        <v>1</v>
      </c>
      <c r="N476">
        <v>12951</v>
      </c>
    </row>
    <row r="477" spans="2:14" ht="13.5" thickBot="1" x14ac:dyDescent="0.25">
      <c r="B477" s="3" t="s">
        <v>963</v>
      </c>
      <c r="C477" s="4"/>
      <c r="D477" s="3" t="s">
        <v>962</v>
      </c>
      <c r="E477" s="3" t="e">
        <f>VLOOKUP(C477,Artigos!$B$4:'Artigos'!$F$100,5,FALSE)</f>
        <v>#N/A</v>
      </c>
      <c r="F477" s="8" t="e">
        <f>VLOOKUP(C477,Artigos!$B$4:'Artigos'!$F$100,3,FALSE)</f>
        <v>#N/A</v>
      </c>
      <c r="G477" s="3" t="s">
        <v>34</v>
      </c>
      <c r="H477" s="9">
        <v>20</v>
      </c>
      <c r="I477" s="5"/>
      <c r="J477" s="2" t="e">
        <f>IF(AND(D477=VLOOKUP(C477,Artigos!$B$4:'Artigos'!$F$100,2,FALSE),E477=VLOOKUP(C477,Artigos!$B$4:'Artigos'!$F$100,5,FALSE),F477=VLOOKUP(C477,Artigos!$B$4:'Artigos'!$F$100,3,FALSE),G477=VLOOKUP(C477,Artigos!$B$4:'Artigos'!$F$100,4,FALSE)),"IGUAL","DIFERENTE")</f>
        <v>#N/A</v>
      </c>
      <c r="K477" s="50">
        <v>5</v>
      </c>
      <c r="L477" s="33">
        <v>1</v>
      </c>
      <c r="N477">
        <v>12952</v>
      </c>
    </row>
    <row r="478" spans="2:14" ht="13.5" thickBot="1" x14ac:dyDescent="0.25">
      <c r="B478" s="3" t="s">
        <v>965</v>
      </c>
      <c r="C478" s="4"/>
      <c r="D478" s="3" t="s">
        <v>964</v>
      </c>
      <c r="E478" s="3" t="e">
        <f>VLOOKUP(C478,Artigos!$B$4:'Artigos'!$F$100,5,FALSE)</f>
        <v>#N/A</v>
      </c>
      <c r="F478" s="8" t="e">
        <f>VLOOKUP(C478,Artigos!$B$4:'Artigos'!$F$100,3,FALSE)</f>
        <v>#N/A</v>
      </c>
      <c r="G478" s="3" t="s">
        <v>34</v>
      </c>
      <c r="H478" s="9">
        <v>100</v>
      </c>
      <c r="I478" s="5"/>
      <c r="J478" s="2" t="e">
        <f>IF(AND(D478=VLOOKUP(C478,Artigos!$B$4:'Artigos'!$F$100,2,FALSE),E478=VLOOKUP(C478,Artigos!$B$4:'Artigos'!$F$100,5,FALSE),F478=VLOOKUP(C478,Artigos!$B$4:'Artigos'!$F$100,3,FALSE),G478=VLOOKUP(C478,Artigos!$B$4:'Artigos'!$F$100,4,FALSE)),"IGUAL","DIFERENTE")</f>
        <v>#N/A</v>
      </c>
      <c r="K478" s="50">
        <v>1.5</v>
      </c>
      <c r="L478" s="33">
        <v>1</v>
      </c>
      <c r="N478">
        <v>12953</v>
      </c>
    </row>
    <row r="479" spans="2:14" ht="13.5" thickBot="1" x14ac:dyDescent="0.25">
      <c r="B479" s="3" t="s">
        <v>967</v>
      </c>
      <c r="C479" s="4"/>
      <c r="D479" s="3" t="s">
        <v>966</v>
      </c>
      <c r="E479" s="3" t="e">
        <f>VLOOKUP(C479,Artigos!$B$4:'Artigos'!$F$100,5,FALSE)</f>
        <v>#N/A</v>
      </c>
      <c r="F479" s="8" t="e">
        <f>VLOOKUP(C479,Artigos!$B$4:'Artigos'!$F$100,3,FALSE)</f>
        <v>#N/A</v>
      </c>
      <c r="G479" s="3" t="s">
        <v>34</v>
      </c>
      <c r="H479" s="9">
        <v>100</v>
      </c>
      <c r="I479" s="5"/>
      <c r="J479" s="2" t="e">
        <f>IF(AND(D479=VLOOKUP(C479,Artigos!$B$4:'Artigos'!$F$100,2,FALSE),E479=VLOOKUP(C479,Artigos!$B$4:'Artigos'!$F$100,5,FALSE),F479=VLOOKUP(C479,Artigos!$B$4:'Artigos'!$F$100,3,FALSE),G479=VLOOKUP(C479,Artigos!$B$4:'Artigos'!$F$100,4,FALSE)),"IGUAL","DIFERENTE")</f>
        <v>#N/A</v>
      </c>
      <c r="K479" s="50">
        <v>4.3499999999999996</v>
      </c>
      <c r="L479" s="33">
        <v>1</v>
      </c>
      <c r="N479">
        <v>12954</v>
      </c>
    </row>
    <row r="480" spans="2:14" ht="13.5" thickBot="1" x14ac:dyDescent="0.25">
      <c r="B480" s="3" t="s">
        <v>969</v>
      </c>
      <c r="C480" s="4"/>
      <c r="D480" s="3" t="s">
        <v>968</v>
      </c>
      <c r="E480" s="3" t="e">
        <f>VLOOKUP(C480,Artigos!$B$4:'Artigos'!$F$100,5,FALSE)</f>
        <v>#N/A</v>
      </c>
      <c r="F480" s="8" t="e">
        <f>VLOOKUP(C480,Artigos!$B$4:'Artigos'!$F$100,3,FALSE)</f>
        <v>#N/A</v>
      </c>
      <c r="G480" s="3" t="s">
        <v>34</v>
      </c>
      <c r="H480" s="9">
        <v>40</v>
      </c>
      <c r="I480" s="5"/>
      <c r="J480" s="2" t="e">
        <f>IF(AND(D480=VLOOKUP(C480,Artigos!$B$4:'Artigos'!$F$100,2,FALSE),E480=VLOOKUP(C480,Artigos!$B$4:'Artigos'!$F$100,5,FALSE),F480=VLOOKUP(C480,Artigos!$B$4:'Artigos'!$F$100,3,FALSE),G480=VLOOKUP(C480,Artigos!$B$4:'Artigos'!$F$100,4,FALSE)),"IGUAL","DIFERENTE")</f>
        <v>#N/A</v>
      </c>
      <c r="K480" s="50">
        <v>2.15</v>
      </c>
      <c r="L480" s="33">
        <v>1</v>
      </c>
      <c r="N480">
        <v>12955</v>
      </c>
    </row>
    <row r="481" spans="2:14" ht="13.5" thickBot="1" x14ac:dyDescent="0.25">
      <c r="B481" s="3" t="s">
        <v>971</v>
      </c>
      <c r="C481" s="4"/>
      <c r="D481" s="3" t="s">
        <v>970</v>
      </c>
      <c r="E481" s="3" t="e">
        <f>VLOOKUP(C481,Artigos!$B$4:'Artigos'!$F$100,5,FALSE)</f>
        <v>#N/A</v>
      </c>
      <c r="F481" s="8" t="e">
        <f>VLOOKUP(C481,Artigos!$B$4:'Artigos'!$F$100,3,FALSE)</f>
        <v>#N/A</v>
      </c>
      <c r="G481" s="3" t="s">
        <v>34</v>
      </c>
      <c r="H481" s="9">
        <v>40</v>
      </c>
      <c r="I481" s="5"/>
      <c r="J481" s="2" t="e">
        <f>IF(AND(D481=VLOOKUP(C481,Artigos!$B$4:'Artigos'!$F$100,2,FALSE),E481=VLOOKUP(C481,Artigos!$B$4:'Artigos'!$F$100,5,FALSE),F481=VLOOKUP(C481,Artigos!$B$4:'Artigos'!$F$100,3,FALSE),G481=VLOOKUP(C481,Artigos!$B$4:'Artigos'!$F$100,4,FALSE)),"IGUAL","DIFERENTE")</f>
        <v>#N/A</v>
      </c>
      <c r="K481" s="50">
        <v>1.52</v>
      </c>
      <c r="L481" s="33">
        <v>1</v>
      </c>
      <c r="N481">
        <v>12956</v>
      </c>
    </row>
    <row r="482" spans="2:14" ht="13.5" thickBot="1" x14ac:dyDescent="0.25">
      <c r="B482" s="3" t="s">
        <v>973</v>
      </c>
      <c r="C482" s="4"/>
      <c r="D482" s="3" t="s">
        <v>972</v>
      </c>
      <c r="E482" s="3" t="e">
        <f>VLOOKUP(C482,Artigos!$B$4:'Artigos'!$F$100,5,FALSE)</f>
        <v>#N/A</v>
      </c>
      <c r="F482" s="8" t="e">
        <f>VLOOKUP(C482,Artigos!$B$4:'Artigos'!$F$100,3,FALSE)</f>
        <v>#N/A</v>
      </c>
      <c r="G482" s="3" t="s">
        <v>34</v>
      </c>
      <c r="H482" s="9">
        <v>40</v>
      </c>
      <c r="I482" s="5"/>
      <c r="J482" s="2" t="e">
        <f>IF(AND(D482=VLOOKUP(C482,Artigos!$B$4:'Artigos'!$F$100,2,FALSE),E482=VLOOKUP(C482,Artigos!$B$4:'Artigos'!$F$100,5,FALSE),F482=VLOOKUP(C482,Artigos!$B$4:'Artigos'!$F$100,3,FALSE),G482=VLOOKUP(C482,Artigos!$B$4:'Artigos'!$F$100,4,FALSE)),"IGUAL","DIFERENTE")</f>
        <v>#N/A</v>
      </c>
      <c r="K482" s="50">
        <v>1.42</v>
      </c>
      <c r="L482" s="33">
        <v>1</v>
      </c>
      <c r="N482">
        <v>12957</v>
      </c>
    </row>
    <row r="483" spans="2:14" ht="13.5" thickBot="1" x14ac:dyDescent="0.25">
      <c r="B483" s="3" t="s">
        <v>975</v>
      </c>
      <c r="C483" s="4"/>
      <c r="D483" s="3" t="s">
        <v>974</v>
      </c>
      <c r="E483" s="3" t="e">
        <f>VLOOKUP(C483,Artigos!$B$4:'Artigos'!$F$100,5,FALSE)</f>
        <v>#N/A</v>
      </c>
      <c r="F483" s="8" t="e">
        <f>VLOOKUP(C483,Artigos!$B$4:'Artigos'!$F$100,3,FALSE)</f>
        <v>#N/A</v>
      </c>
      <c r="G483" s="3" t="s">
        <v>34</v>
      </c>
      <c r="H483" s="9">
        <v>40</v>
      </c>
      <c r="I483" s="5"/>
      <c r="J483" s="2" t="e">
        <f>IF(AND(D483=VLOOKUP(C483,Artigos!$B$4:'Artigos'!$F$100,2,FALSE),E483=VLOOKUP(C483,Artigos!$B$4:'Artigos'!$F$100,5,FALSE),F483=VLOOKUP(C483,Artigos!$B$4:'Artigos'!$F$100,3,FALSE),G483=VLOOKUP(C483,Artigos!$B$4:'Artigos'!$F$100,4,FALSE)),"IGUAL","DIFERENTE")</f>
        <v>#N/A</v>
      </c>
      <c r="K483" s="50">
        <v>1.52</v>
      </c>
      <c r="L483" s="33">
        <v>1</v>
      </c>
      <c r="N483">
        <v>12958</v>
      </c>
    </row>
    <row r="484" spans="2:14" ht="13.5" thickBot="1" x14ac:dyDescent="0.25">
      <c r="B484" s="3" t="s">
        <v>977</v>
      </c>
      <c r="C484" s="4"/>
      <c r="D484" s="3" t="s">
        <v>976</v>
      </c>
      <c r="E484" s="3" t="e">
        <f>VLOOKUP(C484,Artigos!$B$4:'Artigos'!$F$100,5,FALSE)</f>
        <v>#N/A</v>
      </c>
      <c r="F484" s="8" t="e">
        <f>VLOOKUP(C484,Artigos!$B$4:'Artigos'!$F$100,3,FALSE)</f>
        <v>#N/A</v>
      </c>
      <c r="G484" s="3" t="s">
        <v>34</v>
      </c>
      <c r="H484" s="9">
        <v>20</v>
      </c>
      <c r="I484" s="5"/>
      <c r="J484" s="2" t="e">
        <f>IF(AND(D484=VLOOKUP(C484,Artigos!$B$4:'Artigos'!$F$100,2,FALSE),E484=VLOOKUP(C484,Artigos!$B$4:'Artigos'!$F$100,5,FALSE),F484=VLOOKUP(C484,Artigos!$B$4:'Artigos'!$F$100,3,FALSE),G484=VLOOKUP(C484,Artigos!$B$4:'Artigos'!$F$100,4,FALSE)),"IGUAL","DIFERENTE")</f>
        <v>#N/A</v>
      </c>
      <c r="K484" s="50">
        <v>2.0499999999999998</v>
      </c>
      <c r="L484" s="33">
        <v>1</v>
      </c>
      <c r="N484">
        <v>12959</v>
      </c>
    </row>
    <row r="485" spans="2:14" ht="13.5" thickBot="1" x14ac:dyDescent="0.25">
      <c r="B485" s="3" t="s">
        <v>979</v>
      </c>
      <c r="C485" s="4"/>
      <c r="D485" s="3" t="s">
        <v>978</v>
      </c>
      <c r="E485" s="3" t="e">
        <f>VLOOKUP(C485,Artigos!$B$4:'Artigos'!$F$100,5,FALSE)</f>
        <v>#N/A</v>
      </c>
      <c r="F485" s="8" t="e">
        <f>VLOOKUP(C485,Artigos!$B$4:'Artigos'!$F$100,3,FALSE)</f>
        <v>#N/A</v>
      </c>
      <c r="G485" s="3" t="s">
        <v>34</v>
      </c>
      <c r="H485" s="9">
        <v>40</v>
      </c>
      <c r="I485" s="5"/>
      <c r="J485" s="2" t="e">
        <f>IF(AND(D485=VLOOKUP(C485,Artigos!$B$4:'Artigos'!$F$100,2,FALSE),E485=VLOOKUP(C485,Artigos!$B$4:'Artigos'!$F$100,5,FALSE),F485=VLOOKUP(C485,Artigos!$B$4:'Artigos'!$F$100,3,FALSE),G485=VLOOKUP(C485,Artigos!$B$4:'Artigos'!$F$100,4,FALSE)),"IGUAL","DIFERENTE")</f>
        <v>#N/A</v>
      </c>
      <c r="K485" s="50">
        <v>10.25</v>
      </c>
      <c r="L485" s="33">
        <v>1</v>
      </c>
      <c r="N485">
        <v>12960</v>
      </c>
    </row>
    <row r="486" spans="2:14" ht="13.5" thickBot="1" x14ac:dyDescent="0.25">
      <c r="B486" s="3" t="s">
        <v>981</v>
      </c>
      <c r="C486" s="4"/>
      <c r="D486" s="3" t="s">
        <v>980</v>
      </c>
      <c r="E486" s="3" t="e">
        <f>VLOOKUP(C486,Artigos!$B$4:'Artigos'!$F$100,5,FALSE)</f>
        <v>#N/A</v>
      </c>
      <c r="F486" s="8" t="e">
        <f>VLOOKUP(C486,Artigos!$B$4:'Artigos'!$F$100,3,FALSE)</f>
        <v>#N/A</v>
      </c>
      <c r="G486" s="3" t="s">
        <v>34</v>
      </c>
      <c r="H486" s="9">
        <v>60</v>
      </c>
      <c r="I486" s="5"/>
      <c r="J486" s="2" t="e">
        <f>IF(AND(D486=VLOOKUP(C486,Artigos!$B$4:'Artigos'!$F$100,2,FALSE),E486=VLOOKUP(C486,Artigos!$B$4:'Artigos'!$F$100,5,FALSE),F486=VLOOKUP(C486,Artigos!$B$4:'Artigos'!$F$100,3,FALSE),G486=VLOOKUP(C486,Artigos!$B$4:'Artigos'!$F$100,4,FALSE)),"IGUAL","DIFERENTE")</f>
        <v>#N/A</v>
      </c>
      <c r="K486" s="50">
        <v>2.65</v>
      </c>
      <c r="L486" s="33">
        <v>1</v>
      </c>
      <c r="N486">
        <v>12961</v>
      </c>
    </row>
    <row r="487" spans="2:14" ht="13.5" thickBot="1" x14ac:dyDescent="0.25">
      <c r="B487" s="3" t="s">
        <v>983</v>
      </c>
      <c r="C487" s="4"/>
      <c r="D487" s="3" t="s">
        <v>982</v>
      </c>
      <c r="E487" s="3" t="e">
        <f>VLOOKUP(C487,Artigos!$B$4:'Artigos'!$F$100,5,FALSE)</f>
        <v>#N/A</v>
      </c>
      <c r="F487" s="8" t="e">
        <f>VLOOKUP(C487,Artigos!$B$4:'Artigos'!$F$100,3,FALSE)</f>
        <v>#N/A</v>
      </c>
      <c r="G487" s="3" t="s">
        <v>34</v>
      </c>
      <c r="H487" s="9">
        <v>20</v>
      </c>
      <c r="I487" s="5"/>
      <c r="J487" s="2" t="e">
        <f>IF(AND(D487=VLOOKUP(C487,Artigos!$B$4:'Artigos'!$F$100,2,FALSE),E487=VLOOKUP(C487,Artigos!$B$4:'Artigos'!$F$100,5,FALSE),F487=VLOOKUP(C487,Artigos!$B$4:'Artigos'!$F$100,3,FALSE),G487=VLOOKUP(C487,Artigos!$B$4:'Artigos'!$F$100,4,FALSE)),"IGUAL","DIFERENTE")</f>
        <v>#N/A</v>
      </c>
      <c r="K487" s="50">
        <v>2.65</v>
      </c>
      <c r="L487" s="33">
        <v>1</v>
      </c>
      <c r="N487">
        <v>12962</v>
      </c>
    </row>
    <row r="488" spans="2:14" ht="13.5" thickBot="1" x14ac:dyDescent="0.25">
      <c r="B488" s="3" t="s">
        <v>985</v>
      </c>
      <c r="C488" s="4"/>
      <c r="D488" s="3" t="s">
        <v>984</v>
      </c>
      <c r="E488" s="3" t="e">
        <f>VLOOKUP(C488,Artigos!$B$4:'Artigos'!$F$100,5,FALSE)</f>
        <v>#N/A</v>
      </c>
      <c r="F488" s="8" t="e">
        <f>VLOOKUP(C488,Artigos!$B$4:'Artigos'!$F$100,3,FALSE)</f>
        <v>#N/A</v>
      </c>
      <c r="G488" s="3" t="s">
        <v>34</v>
      </c>
      <c r="H488" s="9">
        <v>20</v>
      </c>
      <c r="I488" s="5"/>
      <c r="J488" s="2" t="e">
        <f>IF(AND(D488=VLOOKUP(C488,Artigos!$B$4:'Artigos'!$F$100,2,FALSE),E488=VLOOKUP(C488,Artigos!$B$4:'Artigos'!$F$100,5,FALSE),F488=VLOOKUP(C488,Artigos!$B$4:'Artigos'!$F$100,3,FALSE),G488=VLOOKUP(C488,Artigos!$B$4:'Artigos'!$F$100,4,FALSE)),"IGUAL","DIFERENTE")</f>
        <v>#N/A</v>
      </c>
      <c r="K488" s="50">
        <v>4.05</v>
      </c>
      <c r="L488" s="33">
        <v>1</v>
      </c>
      <c r="N488">
        <v>12963</v>
      </c>
    </row>
    <row r="489" spans="2:14" ht="13.5" thickBot="1" x14ac:dyDescent="0.25">
      <c r="B489" s="3" t="s">
        <v>987</v>
      </c>
      <c r="C489" s="4"/>
      <c r="D489" s="3" t="s">
        <v>986</v>
      </c>
      <c r="E489" s="3" t="e">
        <f>VLOOKUP(C489,Artigos!$B$4:'Artigos'!$F$100,5,FALSE)</f>
        <v>#N/A</v>
      </c>
      <c r="F489" s="8" t="e">
        <f>VLOOKUP(C489,Artigos!$B$4:'Artigos'!$F$100,3,FALSE)</f>
        <v>#N/A</v>
      </c>
      <c r="G489" s="3" t="s">
        <v>34</v>
      </c>
      <c r="H489" s="9">
        <v>50</v>
      </c>
      <c r="I489" s="5"/>
      <c r="J489" s="2" t="e">
        <f>IF(AND(D489=VLOOKUP(C489,Artigos!$B$4:'Artigos'!$F$100,2,FALSE),E489=VLOOKUP(C489,Artigos!$B$4:'Artigos'!$F$100,5,FALSE),F489=VLOOKUP(C489,Artigos!$B$4:'Artigos'!$F$100,3,FALSE),G489=VLOOKUP(C489,Artigos!$B$4:'Artigos'!$F$100,4,FALSE)),"IGUAL","DIFERENTE")</f>
        <v>#N/A</v>
      </c>
      <c r="K489" s="50">
        <v>3.18</v>
      </c>
      <c r="L489" s="33">
        <v>1</v>
      </c>
      <c r="N489">
        <v>12964</v>
      </c>
    </row>
    <row r="490" spans="2:14" ht="13.5" thickBot="1" x14ac:dyDescent="0.25">
      <c r="B490" s="3" t="s">
        <v>989</v>
      </c>
      <c r="C490" s="4"/>
      <c r="D490" s="3" t="s">
        <v>988</v>
      </c>
      <c r="E490" s="3" t="e">
        <f>VLOOKUP(C490,Artigos!$B$4:'Artigos'!$F$100,5,FALSE)</f>
        <v>#N/A</v>
      </c>
      <c r="F490" s="8" t="e">
        <f>VLOOKUP(C490,Artigos!$B$4:'Artigos'!$F$100,3,FALSE)</f>
        <v>#N/A</v>
      </c>
      <c r="G490" s="3" t="s">
        <v>34</v>
      </c>
      <c r="H490" s="9">
        <v>50</v>
      </c>
      <c r="I490" s="5"/>
      <c r="J490" s="2" t="e">
        <f>IF(AND(D490=VLOOKUP(C490,Artigos!$B$4:'Artigos'!$F$100,2,FALSE),E490=VLOOKUP(C490,Artigos!$B$4:'Artigos'!$F$100,5,FALSE),F490=VLOOKUP(C490,Artigos!$B$4:'Artigos'!$F$100,3,FALSE),G490=VLOOKUP(C490,Artigos!$B$4:'Artigos'!$F$100,4,FALSE)),"IGUAL","DIFERENTE")</f>
        <v>#N/A</v>
      </c>
      <c r="K490" s="50">
        <v>1.54</v>
      </c>
      <c r="L490" s="33">
        <v>1</v>
      </c>
      <c r="N490">
        <v>12965</v>
      </c>
    </row>
    <row r="491" spans="2:14" ht="13.5" thickBot="1" x14ac:dyDescent="0.25">
      <c r="B491" s="3" t="s">
        <v>991</v>
      </c>
      <c r="C491" s="4"/>
      <c r="D491" s="3" t="s">
        <v>990</v>
      </c>
      <c r="E491" s="3" t="e">
        <f>VLOOKUP(C491,Artigos!$B$4:'Artigos'!$F$100,5,FALSE)</f>
        <v>#N/A</v>
      </c>
      <c r="F491" s="8" t="e">
        <f>VLOOKUP(C491,Artigos!$B$4:'Artigos'!$F$100,3,FALSE)</f>
        <v>#N/A</v>
      </c>
      <c r="G491" s="3" t="s">
        <v>34</v>
      </c>
      <c r="H491" s="9">
        <v>100</v>
      </c>
      <c r="I491" s="5"/>
      <c r="J491" s="2" t="e">
        <f>IF(AND(D491=VLOOKUP(C491,Artigos!$B$4:'Artigos'!$F$100,2,FALSE),E491=VLOOKUP(C491,Artigos!$B$4:'Artigos'!$F$100,5,FALSE),F491=VLOOKUP(C491,Artigos!$B$4:'Artigos'!$F$100,3,FALSE),G491=VLOOKUP(C491,Artigos!$B$4:'Artigos'!$F$100,4,FALSE)),"IGUAL","DIFERENTE")</f>
        <v>#N/A</v>
      </c>
      <c r="K491" s="50">
        <v>1.5</v>
      </c>
      <c r="L491" s="33">
        <v>1</v>
      </c>
      <c r="N491">
        <v>12966</v>
      </c>
    </row>
    <row r="492" spans="2:14" ht="13.5" thickBot="1" x14ac:dyDescent="0.25">
      <c r="B492" s="3" t="s">
        <v>993</v>
      </c>
      <c r="C492" s="4"/>
      <c r="D492" s="3" t="s">
        <v>992</v>
      </c>
      <c r="E492" s="3" t="e">
        <f>VLOOKUP(C492,Artigos!$B$4:'Artigos'!$F$100,5,FALSE)</f>
        <v>#N/A</v>
      </c>
      <c r="F492" s="8" t="e">
        <f>VLOOKUP(C492,Artigos!$B$4:'Artigos'!$F$100,3,FALSE)</f>
        <v>#N/A</v>
      </c>
      <c r="G492" s="3" t="s">
        <v>34</v>
      </c>
      <c r="H492" s="9">
        <v>40</v>
      </c>
      <c r="I492" s="5"/>
      <c r="J492" s="2" t="e">
        <f>IF(AND(D492=VLOOKUP(C492,Artigos!$B$4:'Artigos'!$F$100,2,FALSE),E492=VLOOKUP(C492,Artigos!$B$4:'Artigos'!$F$100,5,FALSE),F492=VLOOKUP(C492,Artigos!$B$4:'Artigos'!$F$100,3,FALSE),G492=VLOOKUP(C492,Artigos!$B$4:'Artigos'!$F$100,4,FALSE)),"IGUAL","DIFERENTE")</f>
        <v>#N/A</v>
      </c>
      <c r="K492" s="50">
        <v>1.7</v>
      </c>
      <c r="L492" s="33">
        <v>1</v>
      </c>
      <c r="N492">
        <v>12967</v>
      </c>
    </row>
    <row r="493" spans="2:14" ht="13.5" thickBot="1" x14ac:dyDescent="0.25">
      <c r="B493" s="3" t="s">
        <v>995</v>
      </c>
      <c r="C493" s="4"/>
      <c r="D493" s="3" t="s">
        <v>994</v>
      </c>
      <c r="E493" s="3" t="e">
        <f>VLOOKUP(C493,Artigos!$B$4:'Artigos'!$F$100,5,FALSE)</f>
        <v>#N/A</v>
      </c>
      <c r="F493" s="8" t="e">
        <f>VLOOKUP(C493,Artigos!$B$4:'Artigos'!$F$100,3,FALSE)</f>
        <v>#N/A</v>
      </c>
      <c r="G493" s="3" t="s">
        <v>34</v>
      </c>
      <c r="H493" s="9">
        <v>40</v>
      </c>
      <c r="I493" s="5"/>
      <c r="J493" s="2" t="e">
        <f>IF(AND(D493=VLOOKUP(C493,Artigos!$B$4:'Artigos'!$F$100,2,FALSE),E493=VLOOKUP(C493,Artigos!$B$4:'Artigos'!$F$100,5,FALSE),F493=VLOOKUP(C493,Artigos!$B$4:'Artigos'!$F$100,3,FALSE),G493=VLOOKUP(C493,Artigos!$B$4:'Artigos'!$F$100,4,FALSE)),"IGUAL","DIFERENTE")</f>
        <v>#N/A</v>
      </c>
      <c r="K493" s="50">
        <v>1.85</v>
      </c>
      <c r="L493" s="33">
        <v>1</v>
      </c>
      <c r="N493">
        <v>12968</v>
      </c>
    </row>
    <row r="494" spans="2:14" ht="13.5" thickBot="1" x14ac:dyDescent="0.25">
      <c r="B494" s="3" t="s">
        <v>997</v>
      </c>
      <c r="C494" s="4"/>
      <c r="D494" s="3" t="s">
        <v>996</v>
      </c>
      <c r="E494" s="3" t="e">
        <f>VLOOKUP(C494,Artigos!$B$4:'Artigos'!$F$100,5,FALSE)</f>
        <v>#N/A</v>
      </c>
      <c r="F494" s="8" t="e">
        <f>VLOOKUP(C494,Artigos!$B$4:'Artigos'!$F$100,3,FALSE)</f>
        <v>#N/A</v>
      </c>
      <c r="G494" s="3" t="s">
        <v>34</v>
      </c>
      <c r="H494" s="9">
        <v>10</v>
      </c>
      <c r="I494" s="5"/>
      <c r="J494" s="2" t="e">
        <f>IF(AND(D494=VLOOKUP(C494,Artigos!$B$4:'Artigos'!$F$100,2,FALSE),E494=VLOOKUP(C494,Artigos!$B$4:'Artigos'!$F$100,5,FALSE),F494=VLOOKUP(C494,Artigos!$B$4:'Artigos'!$F$100,3,FALSE),G494=VLOOKUP(C494,Artigos!$B$4:'Artigos'!$F$100,4,FALSE)),"IGUAL","DIFERENTE")</f>
        <v>#N/A</v>
      </c>
      <c r="K494" s="50">
        <v>2.8</v>
      </c>
      <c r="L494" s="33">
        <v>1</v>
      </c>
      <c r="N494">
        <v>12969</v>
      </c>
    </row>
    <row r="495" spans="2:14" ht="13.5" thickBot="1" x14ac:dyDescent="0.25">
      <c r="B495" s="3" t="s">
        <v>999</v>
      </c>
      <c r="C495" s="4"/>
      <c r="D495" s="3" t="s">
        <v>998</v>
      </c>
      <c r="E495" s="3" t="e">
        <f>VLOOKUP(C495,Artigos!$B$4:'Artigos'!$F$100,5,FALSE)</f>
        <v>#N/A</v>
      </c>
      <c r="F495" s="8" t="e">
        <f>VLOOKUP(C495,Artigos!$B$4:'Artigos'!$F$100,3,FALSE)</f>
        <v>#N/A</v>
      </c>
      <c r="G495" s="3" t="s">
        <v>34</v>
      </c>
      <c r="H495" s="9">
        <v>100</v>
      </c>
      <c r="I495" s="5"/>
      <c r="J495" s="2" t="e">
        <f>IF(AND(D495=VLOOKUP(C495,Artigos!$B$4:'Artigos'!$F$100,2,FALSE),E495=VLOOKUP(C495,Artigos!$B$4:'Artigos'!$F$100,5,FALSE),F495=VLOOKUP(C495,Artigos!$B$4:'Artigos'!$F$100,3,FALSE),G495=VLOOKUP(C495,Artigos!$B$4:'Artigos'!$F$100,4,FALSE)),"IGUAL","DIFERENTE")</f>
        <v>#N/A</v>
      </c>
      <c r="K495" s="50">
        <v>1.55</v>
      </c>
      <c r="L495" s="33">
        <v>1</v>
      </c>
      <c r="N495">
        <v>12970</v>
      </c>
    </row>
    <row r="496" spans="2:14" ht="13.5" thickBot="1" x14ac:dyDescent="0.25">
      <c r="B496" s="3" t="s">
        <v>1001</v>
      </c>
      <c r="C496" s="4"/>
      <c r="D496" s="3" t="s">
        <v>1000</v>
      </c>
      <c r="E496" s="3" t="e">
        <f>VLOOKUP(C496,Artigos!$B$4:'Artigos'!$F$100,5,FALSE)</f>
        <v>#N/A</v>
      </c>
      <c r="F496" s="8" t="e">
        <f>VLOOKUP(C496,Artigos!$B$4:'Artigos'!$F$100,3,FALSE)</f>
        <v>#N/A</v>
      </c>
      <c r="G496" s="3" t="s">
        <v>34</v>
      </c>
      <c r="H496" s="9">
        <v>50</v>
      </c>
      <c r="I496" s="5"/>
      <c r="J496" s="2" t="e">
        <f>IF(AND(D496=VLOOKUP(C496,Artigos!$B$4:'Artigos'!$F$100,2,FALSE),E496=VLOOKUP(C496,Artigos!$B$4:'Artigos'!$F$100,5,FALSE),F496=VLOOKUP(C496,Artigos!$B$4:'Artigos'!$F$100,3,FALSE),G496=VLOOKUP(C496,Artigos!$B$4:'Artigos'!$F$100,4,FALSE)),"IGUAL","DIFERENTE")</f>
        <v>#N/A</v>
      </c>
      <c r="K496" s="50">
        <v>2.62</v>
      </c>
      <c r="L496" s="33">
        <v>1</v>
      </c>
      <c r="N496">
        <v>12971</v>
      </c>
    </row>
    <row r="497" spans="2:14" ht="13.5" thickBot="1" x14ac:dyDescent="0.25">
      <c r="B497" s="3" t="s">
        <v>1003</v>
      </c>
      <c r="C497" s="4"/>
      <c r="D497" s="3" t="s">
        <v>1002</v>
      </c>
      <c r="E497" s="3" t="e">
        <f>VLOOKUP(C497,Artigos!$B$4:'Artigos'!$F$100,5,FALSE)</f>
        <v>#N/A</v>
      </c>
      <c r="F497" s="8" t="e">
        <f>VLOOKUP(C497,Artigos!$B$4:'Artigos'!$F$100,3,FALSE)</f>
        <v>#N/A</v>
      </c>
      <c r="G497" s="3" t="s">
        <v>34</v>
      </c>
      <c r="H497" s="9">
        <v>50</v>
      </c>
      <c r="I497" s="5"/>
      <c r="J497" s="2" t="e">
        <f>IF(AND(D497=VLOOKUP(C497,Artigos!$B$4:'Artigos'!$F$100,2,FALSE),E497=VLOOKUP(C497,Artigos!$B$4:'Artigos'!$F$100,5,FALSE),F497=VLOOKUP(C497,Artigos!$B$4:'Artigos'!$F$100,3,FALSE),G497=VLOOKUP(C497,Artigos!$B$4:'Artigos'!$F$100,4,FALSE)),"IGUAL","DIFERENTE")</f>
        <v>#N/A</v>
      </c>
      <c r="K497" s="50">
        <v>2.84</v>
      </c>
      <c r="L497" s="33">
        <v>1</v>
      </c>
      <c r="N497">
        <v>12972</v>
      </c>
    </row>
    <row r="498" spans="2:14" ht="13.5" thickBot="1" x14ac:dyDescent="0.25">
      <c r="B498" s="3" t="s">
        <v>1005</v>
      </c>
      <c r="C498" s="4"/>
      <c r="D498" s="3" t="s">
        <v>1004</v>
      </c>
      <c r="E498" s="3" t="e">
        <f>VLOOKUP(C498,Artigos!$B$4:'Artigos'!$F$100,5,FALSE)</f>
        <v>#N/A</v>
      </c>
      <c r="F498" s="8" t="e">
        <f>VLOOKUP(C498,Artigos!$B$4:'Artigos'!$F$100,3,FALSE)</f>
        <v>#N/A</v>
      </c>
      <c r="G498" s="3" t="s">
        <v>34</v>
      </c>
      <c r="H498" s="9">
        <v>200</v>
      </c>
      <c r="I498" s="5"/>
      <c r="J498" s="2" t="e">
        <f>IF(AND(D498=VLOOKUP(C498,Artigos!$B$4:'Artigos'!$F$100,2,FALSE),E498=VLOOKUP(C498,Artigos!$B$4:'Artigos'!$F$100,5,FALSE),F498=VLOOKUP(C498,Artigos!$B$4:'Artigos'!$F$100,3,FALSE),G498=VLOOKUP(C498,Artigos!$B$4:'Artigos'!$F$100,4,FALSE)),"IGUAL","DIFERENTE")</f>
        <v>#N/A</v>
      </c>
      <c r="K498" s="50">
        <v>5.6550000000000002</v>
      </c>
      <c r="L498" s="33">
        <v>1</v>
      </c>
      <c r="N498">
        <v>12973</v>
      </c>
    </row>
    <row r="499" spans="2:14" ht="13.5" thickBot="1" x14ac:dyDescent="0.25">
      <c r="B499" s="3" t="s">
        <v>1007</v>
      </c>
      <c r="C499" s="4"/>
      <c r="D499" s="3" t="s">
        <v>1006</v>
      </c>
      <c r="E499" s="3" t="e">
        <f>VLOOKUP(C499,Artigos!$B$4:'Artigos'!$F$100,5,FALSE)</f>
        <v>#N/A</v>
      </c>
      <c r="F499" s="8" t="e">
        <f>VLOOKUP(C499,Artigos!$B$4:'Artigos'!$F$100,3,FALSE)</f>
        <v>#N/A</v>
      </c>
      <c r="G499" s="3" t="s">
        <v>34</v>
      </c>
      <c r="H499" s="9">
        <v>30</v>
      </c>
      <c r="I499" s="5"/>
      <c r="J499" s="2" t="e">
        <f>IF(AND(D499=VLOOKUP(C499,Artigos!$B$4:'Artigos'!$F$100,2,FALSE),E499=VLOOKUP(C499,Artigos!$B$4:'Artigos'!$F$100,5,FALSE),F499=VLOOKUP(C499,Artigos!$B$4:'Artigos'!$F$100,3,FALSE),G499=VLOOKUP(C499,Artigos!$B$4:'Artigos'!$F$100,4,FALSE)),"IGUAL","DIFERENTE")</f>
        <v>#N/A</v>
      </c>
      <c r="K499" s="50">
        <v>2.89</v>
      </c>
      <c r="L499" s="33">
        <v>1</v>
      </c>
      <c r="N499">
        <v>12974</v>
      </c>
    </row>
    <row r="500" spans="2:14" ht="13.5" thickBot="1" x14ac:dyDescent="0.25">
      <c r="B500" s="3" t="s">
        <v>1009</v>
      </c>
      <c r="C500" s="4"/>
      <c r="D500" s="3" t="s">
        <v>1008</v>
      </c>
      <c r="E500" s="3" t="e">
        <f>VLOOKUP(C500,Artigos!$B$4:'Artigos'!$F$100,5,FALSE)</f>
        <v>#N/A</v>
      </c>
      <c r="F500" s="8" t="e">
        <f>VLOOKUP(C500,Artigos!$B$4:'Artigos'!$F$100,3,FALSE)</f>
        <v>#N/A</v>
      </c>
      <c r="G500" s="3" t="s">
        <v>34</v>
      </c>
      <c r="H500" s="9">
        <v>30</v>
      </c>
      <c r="I500" s="5"/>
      <c r="J500" s="2" t="e">
        <f>IF(AND(D500=VLOOKUP(C500,Artigos!$B$4:'Artigos'!$F$100,2,FALSE),E500=VLOOKUP(C500,Artigos!$B$4:'Artigos'!$F$100,5,FALSE),F500=VLOOKUP(C500,Artigos!$B$4:'Artigos'!$F$100,3,FALSE),G500=VLOOKUP(C500,Artigos!$B$4:'Artigos'!$F$100,4,FALSE)),"IGUAL","DIFERENTE")</f>
        <v>#N/A</v>
      </c>
      <c r="K500" s="50">
        <v>3.76</v>
      </c>
      <c r="L500" s="33">
        <v>1</v>
      </c>
      <c r="N500">
        <v>12975</v>
      </c>
    </row>
    <row r="501" spans="2:14" ht="13.5" thickBot="1" x14ac:dyDescent="0.25">
      <c r="B501" s="3" t="s">
        <v>1011</v>
      </c>
      <c r="C501" s="4"/>
      <c r="D501" s="3" t="s">
        <v>1010</v>
      </c>
      <c r="E501" s="3" t="e">
        <f>VLOOKUP(C501,Artigos!$B$4:'Artigos'!$F$100,5,FALSE)</f>
        <v>#N/A</v>
      </c>
      <c r="F501" s="8" t="e">
        <f>VLOOKUP(C501,Artigos!$B$4:'Artigos'!$F$100,3,FALSE)</f>
        <v>#N/A</v>
      </c>
      <c r="G501" s="3" t="s">
        <v>34</v>
      </c>
      <c r="H501" s="9">
        <v>200</v>
      </c>
      <c r="I501" s="5"/>
      <c r="J501" s="2" t="e">
        <f>IF(AND(D501=VLOOKUP(C501,Artigos!$B$4:'Artigos'!$F$100,2,FALSE),E501=VLOOKUP(C501,Artigos!$B$4:'Artigos'!$F$100,5,FALSE),F501=VLOOKUP(C501,Artigos!$B$4:'Artigos'!$F$100,3,FALSE),G501=VLOOKUP(C501,Artigos!$B$4:'Artigos'!$F$100,4,FALSE)),"IGUAL","DIFERENTE")</f>
        <v>#N/A</v>
      </c>
      <c r="K501" s="50">
        <v>2.2799999999999998</v>
      </c>
      <c r="L501" s="33">
        <v>1</v>
      </c>
      <c r="N501">
        <v>12976</v>
      </c>
    </row>
    <row r="502" spans="2:14" ht="13.5" thickBot="1" x14ac:dyDescent="0.25">
      <c r="B502" s="3" t="s">
        <v>1013</v>
      </c>
      <c r="C502" s="4"/>
      <c r="D502" s="3" t="s">
        <v>1012</v>
      </c>
      <c r="E502" s="3" t="e">
        <f>VLOOKUP(C502,Artigos!$B$4:'Artigos'!$F$100,5,FALSE)</f>
        <v>#N/A</v>
      </c>
      <c r="F502" s="8" t="e">
        <f>VLOOKUP(C502,Artigos!$B$4:'Artigos'!$F$100,3,FALSE)</f>
        <v>#N/A</v>
      </c>
      <c r="G502" s="3" t="s">
        <v>34</v>
      </c>
      <c r="H502" s="9">
        <v>200</v>
      </c>
      <c r="I502" s="5"/>
      <c r="J502" s="2" t="e">
        <f>IF(AND(D502=VLOOKUP(C502,Artigos!$B$4:'Artigos'!$F$100,2,FALSE),E502=VLOOKUP(C502,Artigos!$B$4:'Artigos'!$F$100,5,FALSE),F502=VLOOKUP(C502,Artigos!$B$4:'Artigos'!$F$100,3,FALSE),G502=VLOOKUP(C502,Artigos!$B$4:'Artigos'!$F$100,4,FALSE)),"IGUAL","DIFERENTE")</f>
        <v>#N/A</v>
      </c>
      <c r="K502" s="50">
        <v>3.52</v>
      </c>
      <c r="L502" s="33">
        <v>1</v>
      </c>
      <c r="N502">
        <v>12977</v>
      </c>
    </row>
    <row r="503" spans="2:14" ht="13.5" thickBot="1" x14ac:dyDescent="0.25">
      <c r="B503" s="3" t="s">
        <v>1015</v>
      </c>
      <c r="C503" s="4"/>
      <c r="D503" s="3" t="s">
        <v>1014</v>
      </c>
      <c r="E503" s="3" t="e">
        <f>VLOOKUP(C503,Artigos!$B$4:'Artigos'!$F$100,5,FALSE)</f>
        <v>#N/A</v>
      </c>
      <c r="F503" s="8" t="e">
        <f>VLOOKUP(C503,Artigos!$B$4:'Artigos'!$F$100,3,FALSE)</f>
        <v>#N/A</v>
      </c>
      <c r="G503" s="3" t="s">
        <v>34</v>
      </c>
      <c r="H503" s="9">
        <v>200</v>
      </c>
      <c r="I503" s="5"/>
      <c r="J503" s="2" t="e">
        <f>IF(AND(D503=VLOOKUP(C503,Artigos!$B$4:'Artigos'!$F$100,2,FALSE),E503=VLOOKUP(C503,Artigos!$B$4:'Artigos'!$F$100,5,FALSE),F503=VLOOKUP(C503,Artigos!$B$4:'Artigos'!$F$100,3,FALSE),G503=VLOOKUP(C503,Artigos!$B$4:'Artigos'!$F$100,4,FALSE)),"IGUAL","DIFERENTE")</f>
        <v>#N/A</v>
      </c>
      <c r="K503" s="50">
        <v>5.1100000000000003</v>
      </c>
      <c r="L503" s="33">
        <v>1</v>
      </c>
      <c r="N503">
        <v>12978</v>
      </c>
    </row>
    <row r="504" spans="2:14" ht="13.5" thickBot="1" x14ac:dyDescent="0.25">
      <c r="B504" s="3" t="s">
        <v>1017</v>
      </c>
      <c r="C504" s="4"/>
      <c r="D504" s="3" t="s">
        <v>1016</v>
      </c>
      <c r="E504" s="3" t="e">
        <f>VLOOKUP(C504,Artigos!$B$4:'Artigos'!$F$100,5,FALSE)</f>
        <v>#N/A</v>
      </c>
      <c r="F504" s="8" t="e">
        <f>VLOOKUP(C504,Artigos!$B$4:'Artigos'!$F$100,3,FALSE)</f>
        <v>#N/A</v>
      </c>
      <c r="G504" s="3" t="s">
        <v>34</v>
      </c>
      <c r="H504" s="9">
        <v>200</v>
      </c>
      <c r="I504" s="5"/>
      <c r="J504" s="2" t="e">
        <f>IF(AND(D504=VLOOKUP(C504,Artigos!$B$4:'Artigos'!$F$100,2,FALSE),E504=VLOOKUP(C504,Artigos!$B$4:'Artigos'!$F$100,5,FALSE),F504=VLOOKUP(C504,Artigos!$B$4:'Artigos'!$F$100,3,FALSE),G504=VLOOKUP(C504,Artigos!$B$4:'Artigos'!$F$100,4,FALSE)),"IGUAL","DIFERENTE")</f>
        <v>#N/A</v>
      </c>
      <c r="K504" s="50">
        <v>1.2</v>
      </c>
      <c r="L504" s="33">
        <v>1</v>
      </c>
      <c r="N504">
        <v>12979</v>
      </c>
    </row>
    <row r="505" spans="2:14" ht="13.5" thickBot="1" x14ac:dyDescent="0.25">
      <c r="B505" s="3" t="s">
        <v>1019</v>
      </c>
      <c r="C505" s="4"/>
      <c r="D505" s="3" t="s">
        <v>1018</v>
      </c>
      <c r="E505" s="3" t="e">
        <f>VLOOKUP(C505,Artigos!$B$4:'Artigos'!$F$100,5,FALSE)</f>
        <v>#N/A</v>
      </c>
      <c r="F505" s="8" t="e">
        <f>VLOOKUP(C505,Artigos!$B$4:'Artigos'!$F$100,3,FALSE)</f>
        <v>#N/A</v>
      </c>
      <c r="G505" s="3" t="s">
        <v>34</v>
      </c>
      <c r="H505" s="9">
        <v>200</v>
      </c>
      <c r="I505" s="5"/>
      <c r="J505" s="2" t="e">
        <f>IF(AND(D505=VLOOKUP(C505,Artigos!$B$4:'Artigos'!$F$100,2,FALSE),E505=VLOOKUP(C505,Artigos!$B$4:'Artigos'!$F$100,5,FALSE),F505=VLOOKUP(C505,Artigos!$B$4:'Artigos'!$F$100,3,FALSE),G505=VLOOKUP(C505,Artigos!$B$4:'Artigos'!$F$100,4,FALSE)),"IGUAL","DIFERENTE")</f>
        <v>#N/A</v>
      </c>
      <c r="K505" s="50">
        <v>1.6</v>
      </c>
      <c r="L505" s="33">
        <v>1</v>
      </c>
      <c r="N505">
        <v>12980</v>
      </c>
    </row>
    <row r="506" spans="2:14" ht="13.5" thickBot="1" x14ac:dyDescent="0.25">
      <c r="B506" s="3" t="s">
        <v>1021</v>
      </c>
      <c r="C506" s="4"/>
      <c r="D506" s="3" t="s">
        <v>1020</v>
      </c>
      <c r="E506" s="3" t="e">
        <f>VLOOKUP(C506,Artigos!$B$4:'Artigos'!$F$100,5,FALSE)</f>
        <v>#N/A</v>
      </c>
      <c r="F506" s="8" t="e">
        <f>VLOOKUP(C506,Artigos!$B$4:'Artigos'!$F$100,3,FALSE)</f>
        <v>#N/A</v>
      </c>
      <c r="G506" s="3" t="s">
        <v>34</v>
      </c>
      <c r="H506" s="9">
        <v>50</v>
      </c>
      <c r="I506" s="5"/>
      <c r="J506" s="2" t="e">
        <f>IF(AND(D506=VLOOKUP(C506,Artigos!$B$4:'Artigos'!$F$100,2,FALSE),E506=VLOOKUP(C506,Artigos!$B$4:'Artigos'!$F$100,5,FALSE),F506=VLOOKUP(C506,Artigos!$B$4:'Artigos'!$F$100,3,FALSE),G506=VLOOKUP(C506,Artigos!$B$4:'Artigos'!$F$100,4,FALSE)),"IGUAL","DIFERENTE")</f>
        <v>#N/A</v>
      </c>
      <c r="K506" s="50">
        <v>1.5</v>
      </c>
      <c r="L506" s="33">
        <v>1</v>
      </c>
      <c r="N506">
        <v>12981</v>
      </c>
    </row>
    <row r="507" spans="2:14" ht="13.5" thickBot="1" x14ac:dyDescent="0.25">
      <c r="B507" s="3" t="s">
        <v>1023</v>
      </c>
      <c r="C507" s="4"/>
      <c r="D507" s="3" t="s">
        <v>1022</v>
      </c>
      <c r="E507" s="3" t="e">
        <f>VLOOKUP(C507,Artigos!$B$4:'Artigos'!$F$100,5,FALSE)</f>
        <v>#N/A</v>
      </c>
      <c r="F507" s="8" t="e">
        <f>VLOOKUP(C507,Artigos!$B$4:'Artigos'!$F$100,3,FALSE)</f>
        <v>#N/A</v>
      </c>
      <c r="G507" s="3" t="s">
        <v>34</v>
      </c>
      <c r="H507" s="9">
        <v>12</v>
      </c>
      <c r="I507" s="5"/>
      <c r="J507" s="2" t="e">
        <f>IF(AND(D507=VLOOKUP(C507,Artigos!$B$4:'Artigos'!$F$100,2,FALSE),E507=VLOOKUP(C507,Artigos!$B$4:'Artigos'!$F$100,5,FALSE),F507=VLOOKUP(C507,Artigos!$B$4:'Artigos'!$F$100,3,FALSE),G507=VLOOKUP(C507,Artigos!$B$4:'Artigos'!$F$100,4,FALSE)),"IGUAL","DIFERENTE")</f>
        <v>#N/A</v>
      </c>
      <c r="K507" s="50">
        <v>1.5</v>
      </c>
      <c r="L507" s="33">
        <v>1</v>
      </c>
      <c r="N507">
        <v>12982</v>
      </c>
    </row>
    <row r="508" spans="2:14" ht="13.5" thickBot="1" x14ac:dyDescent="0.25">
      <c r="B508" s="3" t="s">
        <v>1025</v>
      </c>
      <c r="C508" s="4"/>
      <c r="D508" s="3" t="s">
        <v>1024</v>
      </c>
      <c r="E508" s="3" t="e">
        <f>VLOOKUP(C508,Artigos!$B$4:'Artigos'!$F$100,5,FALSE)</f>
        <v>#N/A</v>
      </c>
      <c r="F508" s="8" t="e">
        <f>VLOOKUP(C508,Artigos!$B$4:'Artigos'!$F$100,3,FALSE)</f>
        <v>#N/A</v>
      </c>
      <c r="G508" s="3" t="s">
        <v>34</v>
      </c>
      <c r="H508" s="9">
        <v>20</v>
      </c>
      <c r="I508" s="5"/>
      <c r="J508" s="2" t="e">
        <f>IF(AND(D508=VLOOKUP(C508,Artigos!$B$4:'Artigos'!$F$100,2,FALSE),E508=VLOOKUP(C508,Artigos!$B$4:'Artigos'!$F$100,5,FALSE),F508=VLOOKUP(C508,Artigos!$B$4:'Artigos'!$F$100,3,FALSE),G508=VLOOKUP(C508,Artigos!$B$4:'Artigos'!$F$100,4,FALSE)),"IGUAL","DIFERENTE")</f>
        <v>#N/A</v>
      </c>
      <c r="K508" s="50">
        <v>2.58</v>
      </c>
      <c r="L508" s="33">
        <v>1</v>
      </c>
      <c r="N508">
        <v>12983</v>
      </c>
    </row>
    <row r="509" spans="2:14" ht="13.5" thickBot="1" x14ac:dyDescent="0.25">
      <c r="B509" s="3" t="s">
        <v>1027</v>
      </c>
      <c r="C509" s="4"/>
      <c r="D509" s="3" t="s">
        <v>1026</v>
      </c>
      <c r="E509" s="3" t="e">
        <f>VLOOKUP(C509,Artigos!$B$4:'Artigos'!$F$100,5,FALSE)</f>
        <v>#N/A</v>
      </c>
      <c r="F509" s="8" t="e">
        <f>VLOOKUP(C509,Artigos!$B$4:'Artigos'!$F$100,3,FALSE)</f>
        <v>#N/A</v>
      </c>
      <c r="G509" s="3" t="s">
        <v>34</v>
      </c>
      <c r="H509" s="9">
        <v>50</v>
      </c>
      <c r="I509" s="5"/>
      <c r="J509" s="2" t="e">
        <f>IF(AND(D509=VLOOKUP(C509,Artigos!$B$4:'Artigos'!$F$100,2,FALSE),E509=VLOOKUP(C509,Artigos!$B$4:'Artigos'!$F$100,5,FALSE),F509=VLOOKUP(C509,Artigos!$B$4:'Artigos'!$F$100,3,FALSE),G509=VLOOKUP(C509,Artigos!$B$4:'Artigos'!$F$100,4,FALSE)),"IGUAL","DIFERENTE")</f>
        <v>#N/A</v>
      </c>
      <c r="K509" s="50">
        <v>1.66</v>
      </c>
      <c r="L509" s="33">
        <v>1</v>
      </c>
      <c r="N509">
        <v>12984</v>
      </c>
    </row>
    <row r="510" spans="2:14" ht="13.5" thickBot="1" x14ac:dyDescent="0.25">
      <c r="B510" s="3" t="s">
        <v>1029</v>
      </c>
      <c r="C510" s="4"/>
      <c r="D510" s="3" t="s">
        <v>1028</v>
      </c>
      <c r="E510" s="3" t="e">
        <f>VLOOKUP(C510,Artigos!$B$4:'Artigos'!$F$100,5,FALSE)</f>
        <v>#N/A</v>
      </c>
      <c r="F510" s="8" t="e">
        <f>VLOOKUP(C510,Artigos!$B$4:'Artigos'!$F$100,3,FALSE)</f>
        <v>#N/A</v>
      </c>
      <c r="G510" s="3" t="s">
        <v>34</v>
      </c>
      <c r="H510" s="9">
        <v>20</v>
      </c>
      <c r="I510" s="5"/>
      <c r="J510" s="2" t="e">
        <f>IF(AND(D510=VLOOKUP(C510,Artigos!$B$4:'Artigos'!$F$100,2,FALSE),E510=VLOOKUP(C510,Artigos!$B$4:'Artigos'!$F$100,5,FALSE),F510=VLOOKUP(C510,Artigos!$B$4:'Artigos'!$F$100,3,FALSE),G510=VLOOKUP(C510,Artigos!$B$4:'Artigos'!$F$100,4,FALSE)),"IGUAL","DIFERENTE")</f>
        <v>#N/A</v>
      </c>
      <c r="K510" s="50">
        <v>2.25</v>
      </c>
      <c r="L510" s="33">
        <v>1</v>
      </c>
      <c r="N510">
        <v>12985</v>
      </c>
    </row>
    <row r="511" spans="2:14" ht="13.5" thickBot="1" x14ac:dyDescent="0.25">
      <c r="B511" s="3" t="s">
        <v>1031</v>
      </c>
      <c r="C511" s="4"/>
      <c r="D511" s="3" t="s">
        <v>1030</v>
      </c>
      <c r="E511" s="3" t="e">
        <f>VLOOKUP(C511,Artigos!$B$4:'Artigos'!$F$100,5,FALSE)</f>
        <v>#N/A</v>
      </c>
      <c r="F511" s="8" t="e">
        <f>VLOOKUP(C511,Artigos!$B$4:'Artigos'!$F$100,3,FALSE)</f>
        <v>#N/A</v>
      </c>
      <c r="G511" s="3" t="s">
        <v>34</v>
      </c>
      <c r="H511" s="9">
        <v>20</v>
      </c>
      <c r="I511" s="5"/>
      <c r="J511" s="2" t="e">
        <f>IF(AND(D511=VLOOKUP(C511,Artigos!$B$4:'Artigos'!$F$100,2,FALSE),E511=VLOOKUP(C511,Artigos!$B$4:'Artigos'!$F$100,5,FALSE),F511=VLOOKUP(C511,Artigos!$B$4:'Artigos'!$F$100,3,FALSE),G511=VLOOKUP(C511,Artigos!$B$4:'Artigos'!$F$100,4,FALSE)),"IGUAL","DIFERENTE")</f>
        <v>#N/A</v>
      </c>
      <c r="K511" s="50">
        <v>1.25</v>
      </c>
      <c r="L511" s="33">
        <v>1</v>
      </c>
      <c r="N511">
        <v>12986</v>
      </c>
    </row>
    <row r="512" spans="2:14" ht="13.5" thickBot="1" x14ac:dyDescent="0.25">
      <c r="B512" s="3" t="s">
        <v>1033</v>
      </c>
      <c r="C512" s="4"/>
      <c r="D512" s="3" t="s">
        <v>1032</v>
      </c>
      <c r="E512" s="3" t="e">
        <f>VLOOKUP(C512,Artigos!$B$4:'Artigos'!$F$100,5,FALSE)</f>
        <v>#N/A</v>
      </c>
      <c r="F512" s="8" t="e">
        <f>VLOOKUP(C512,Artigos!$B$4:'Artigos'!$F$100,3,FALSE)</f>
        <v>#N/A</v>
      </c>
      <c r="G512" s="3" t="s">
        <v>34</v>
      </c>
      <c r="H512" s="9">
        <v>20</v>
      </c>
      <c r="I512" s="5"/>
      <c r="J512" s="2" t="e">
        <f>IF(AND(D512=VLOOKUP(C512,Artigos!$B$4:'Artigos'!$F$100,2,FALSE),E512=VLOOKUP(C512,Artigos!$B$4:'Artigos'!$F$100,5,FALSE),F512=VLOOKUP(C512,Artigos!$B$4:'Artigos'!$F$100,3,FALSE),G512=VLOOKUP(C512,Artigos!$B$4:'Artigos'!$F$100,4,FALSE)),"IGUAL","DIFERENTE")</f>
        <v>#N/A</v>
      </c>
      <c r="K512" s="50">
        <v>2.2999999999999998</v>
      </c>
      <c r="L512" s="33">
        <v>1</v>
      </c>
      <c r="N512">
        <v>12987</v>
      </c>
    </row>
    <row r="513" spans="2:14" ht="13.5" thickBot="1" x14ac:dyDescent="0.25">
      <c r="B513" s="3" t="s">
        <v>1035</v>
      </c>
      <c r="C513" s="4"/>
      <c r="D513" s="3" t="s">
        <v>1034</v>
      </c>
      <c r="E513" s="3" t="e">
        <f>VLOOKUP(C513,Artigos!$B$4:'Artigos'!$F$100,5,FALSE)</f>
        <v>#N/A</v>
      </c>
      <c r="F513" s="8" t="e">
        <f>VLOOKUP(C513,Artigos!$B$4:'Artigos'!$F$100,3,FALSE)</f>
        <v>#N/A</v>
      </c>
      <c r="G513" s="3" t="s">
        <v>34</v>
      </c>
      <c r="H513" s="9">
        <v>20</v>
      </c>
      <c r="I513" s="5"/>
      <c r="J513" s="2" t="e">
        <f>IF(AND(D513=VLOOKUP(C513,Artigos!$B$4:'Artigos'!$F$100,2,FALSE),E513=VLOOKUP(C513,Artigos!$B$4:'Artigos'!$F$100,5,FALSE),F513=VLOOKUP(C513,Artigos!$B$4:'Artigos'!$F$100,3,FALSE),G513=VLOOKUP(C513,Artigos!$B$4:'Artigos'!$F$100,4,FALSE)),"IGUAL","DIFERENTE")</f>
        <v>#N/A</v>
      </c>
      <c r="K513" s="50">
        <v>3.15</v>
      </c>
      <c r="L513" s="33">
        <v>1</v>
      </c>
      <c r="N513">
        <v>12988</v>
      </c>
    </row>
    <row r="514" spans="2:14" ht="13.5" thickBot="1" x14ac:dyDescent="0.25">
      <c r="B514" s="3" t="s">
        <v>1037</v>
      </c>
      <c r="C514" s="4"/>
      <c r="D514" s="3" t="s">
        <v>1036</v>
      </c>
      <c r="E514" s="3" t="e">
        <f>VLOOKUP(C514,Artigos!$B$4:'Artigos'!$F$100,5,FALSE)</f>
        <v>#N/A</v>
      </c>
      <c r="F514" s="8" t="e">
        <f>VLOOKUP(C514,Artigos!$B$4:'Artigos'!$F$100,3,FALSE)</f>
        <v>#N/A</v>
      </c>
      <c r="G514" s="3" t="s">
        <v>34</v>
      </c>
      <c r="H514" s="9">
        <v>50</v>
      </c>
      <c r="I514" s="5"/>
      <c r="J514" s="2" t="e">
        <f>IF(AND(D514=VLOOKUP(C514,Artigos!$B$4:'Artigos'!$F$100,2,FALSE),E514=VLOOKUP(C514,Artigos!$B$4:'Artigos'!$F$100,5,FALSE),F514=VLOOKUP(C514,Artigos!$B$4:'Artigos'!$F$100,3,FALSE),G514=VLOOKUP(C514,Artigos!$B$4:'Artigos'!$F$100,4,FALSE)),"IGUAL","DIFERENTE")</f>
        <v>#N/A</v>
      </c>
      <c r="K514" s="50">
        <v>1.54</v>
      </c>
      <c r="L514" s="33">
        <v>1</v>
      </c>
      <c r="N514">
        <v>12989</v>
      </c>
    </row>
    <row r="515" spans="2:14" ht="13.5" thickBot="1" x14ac:dyDescent="0.25">
      <c r="B515" s="3" t="s">
        <v>1039</v>
      </c>
      <c r="C515" s="4"/>
      <c r="D515" s="3" t="s">
        <v>1038</v>
      </c>
      <c r="E515" s="3" t="e">
        <f>VLOOKUP(C515,Artigos!$B$4:'Artigos'!$F$100,5,FALSE)</f>
        <v>#N/A</v>
      </c>
      <c r="F515" s="8" t="e">
        <f>VLOOKUP(C515,Artigos!$B$4:'Artigos'!$F$100,3,FALSE)</f>
        <v>#N/A</v>
      </c>
      <c r="G515" s="3" t="s">
        <v>34</v>
      </c>
      <c r="H515" s="9">
        <v>200</v>
      </c>
      <c r="I515" s="5"/>
      <c r="J515" s="2" t="e">
        <f>IF(AND(D515=VLOOKUP(C515,Artigos!$B$4:'Artigos'!$F$100,2,FALSE),E515=VLOOKUP(C515,Artigos!$B$4:'Artigos'!$F$100,5,FALSE),F515=VLOOKUP(C515,Artigos!$B$4:'Artigos'!$F$100,3,FALSE),G515=VLOOKUP(C515,Artigos!$B$4:'Artigos'!$F$100,4,FALSE)),"IGUAL","DIFERENTE")</f>
        <v>#N/A</v>
      </c>
      <c r="K515" s="50">
        <v>1.5</v>
      </c>
      <c r="L515" s="33">
        <v>1</v>
      </c>
      <c r="N515">
        <v>12990</v>
      </c>
    </row>
    <row r="516" spans="2:14" ht="13.5" thickBot="1" x14ac:dyDescent="0.25">
      <c r="B516" s="3" t="s">
        <v>1041</v>
      </c>
      <c r="C516" s="4"/>
      <c r="D516" s="3" t="s">
        <v>1040</v>
      </c>
      <c r="E516" s="3" t="e">
        <f>VLOOKUP(C516,Artigos!$B$4:'Artigos'!$F$100,5,FALSE)</f>
        <v>#N/A</v>
      </c>
      <c r="F516" s="8" t="e">
        <f>VLOOKUP(C516,Artigos!$B$4:'Artigos'!$F$100,3,FALSE)</f>
        <v>#N/A</v>
      </c>
      <c r="G516" s="3" t="s">
        <v>34</v>
      </c>
      <c r="H516" s="9">
        <v>30</v>
      </c>
      <c r="I516" s="5"/>
      <c r="J516" s="2" t="e">
        <f>IF(AND(D516=VLOOKUP(C516,Artigos!$B$4:'Artigos'!$F$100,2,FALSE),E516=VLOOKUP(C516,Artigos!$B$4:'Artigos'!$F$100,5,FALSE),F516=VLOOKUP(C516,Artigos!$B$4:'Artigos'!$F$100,3,FALSE),G516=VLOOKUP(C516,Artigos!$B$4:'Artigos'!$F$100,4,FALSE)),"IGUAL","DIFERENTE")</f>
        <v>#N/A</v>
      </c>
      <c r="K516" s="50">
        <v>2.83</v>
      </c>
      <c r="L516" s="33">
        <v>1</v>
      </c>
      <c r="N516">
        <v>12991</v>
      </c>
    </row>
    <row r="517" spans="2:14" ht="13.5" thickBot="1" x14ac:dyDescent="0.25">
      <c r="B517" s="3" t="s">
        <v>1043</v>
      </c>
      <c r="C517" s="4"/>
      <c r="D517" s="3" t="s">
        <v>1042</v>
      </c>
      <c r="E517" s="3" t="e">
        <f>VLOOKUP(C517,Artigos!$B$4:'Artigos'!$F$100,5,FALSE)</f>
        <v>#N/A</v>
      </c>
      <c r="F517" s="8" t="e">
        <f>VLOOKUP(C517,Artigos!$B$4:'Artigos'!$F$100,3,FALSE)</f>
        <v>#N/A</v>
      </c>
      <c r="G517" s="3" t="s">
        <v>34</v>
      </c>
      <c r="H517" s="9">
        <v>50</v>
      </c>
      <c r="I517" s="5"/>
      <c r="J517" s="2" t="e">
        <f>IF(AND(D517=VLOOKUP(C517,Artigos!$B$4:'Artigos'!$F$100,2,FALSE),E517=VLOOKUP(C517,Artigos!$B$4:'Artigos'!$F$100,5,FALSE),F517=VLOOKUP(C517,Artigos!$B$4:'Artigos'!$F$100,3,FALSE),G517=VLOOKUP(C517,Artigos!$B$4:'Artigos'!$F$100,4,FALSE)),"IGUAL","DIFERENTE")</f>
        <v>#N/A</v>
      </c>
      <c r="K517" s="50">
        <v>1.54</v>
      </c>
      <c r="L517" s="33">
        <v>1</v>
      </c>
      <c r="N517">
        <v>12992</v>
      </c>
    </row>
    <row r="518" spans="2:14" ht="13.5" thickBot="1" x14ac:dyDescent="0.25">
      <c r="B518" s="3" t="s">
        <v>1045</v>
      </c>
      <c r="C518" s="4"/>
      <c r="D518" s="3" t="s">
        <v>1044</v>
      </c>
      <c r="E518" s="3" t="e">
        <f>VLOOKUP(C518,Artigos!$B$4:'Artigos'!$F$100,5,FALSE)</f>
        <v>#N/A</v>
      </c>
      <c r="F518" s="8" t="e">
        <f>VLOOKUP(C518,Artigos!$B$4:'Artigos'!$F$100,3,FALSE)</f>
        <v>#N/A</v>
      </c>
      <c r="G518" s="3" t="s">
        <v>34</v>
      </c>
      <c r="H518" s="9">
        <v>50</v>
      </c>
      <c r="I518" s="5"/>
      <c r="J518" s="2" t="e">
        <f>IF(AND(D518=VLOOKUP(C518,Artigos!$B$4:'Artigos'!$F$100,2,FALSE),E518=VLOOKUP(C518,Artigos!$B$4:'Artigos'!$F$100,5,FALSE),F518=VLOOKUP(C518,Artigos!$B$4:'Artigos'!$F$100,3,FALSE),G518=VLOOKUP(C518,Artigos!$B$4:'Artigos'!$F$100,4,FALSE)),"IGUAL","DIFERENTE")</f>
        <v>#N/A</v>
      </c>
      <c r="K518" s="50">
        <v>3.14</v>
      </c>
      <c r="L518" s="33">
        <v>1</v>
      </c>
      <c r="N518">
        <v>12993</v>
      </c>
    </row>
    <row r="519" spans="2:14" ht="13.5" thickBot="1" x14ac:dyDescent="0.25">
      <c r="B519" s="3" t="s">
        <v>1047</v>
      </c>
      <c r="C519" s="4"/>
      <c r="D519" s="3" t="s">
        <v>1046</v>
      </c>
      <c r="E519" s="3" t="e">
        <f>VLOOKUP(C519,Artigos!$B$4:'Artigos'!$F$100,5,FALSE)</f>
        <v>#N/A</v>
      </c>
      <c r="F519" s="8" t="e">
        <f>VLOOKUP(C519,Artigos!$B$4:'Artigos'!$F$100,3,FALSE)</f>
        <v>#N/A</v>
      </c>
      <c r="G519" s="3" t="s">
        <v>34</v>
      </c>
      <c r="H519" s="9">
        <v>20</v>
      </c>
      <c r="I519" s="5"/>
      <c r="J519" s="2" t="e">
        <f>IF(AND(D519=VLOOKUP(C519,Artigos!$B$4:'Artigos'!$F$100,2,FALSE),E519=VLOOKUP(C519,Artigos!$B$4:'Artigos'!$F$100,5,FALSE),F519=VLOOKUP(C519,Artigos!$B$4:'Artigos'!$F$100,3,FALSE),G519=VLOOKUP(C519,Artigos!$B$4:'Artigos'!$F$100,4,FALSE)),"IGUAL","DIFERENTE")</f>
        <v>#N/A</v>
      </c>
      <c r="K519" s="50">
        <v>2.4</v>
      </c>
      <c r="L519" s="33">
        <v>1</v>
      </c>
      <c r="N519">
        <v>12994</v>
      </c>
    </row>
    <row r="520" spans="2:14" ht="13.5" thickBot="1" x14ac:dyDescent="0.25">
      <c r="B520" s="3" t="s">
        <v>1049</v>
      </c>
      <c r="C520" s="4"/>
      <c r="D520" s="3" t="s">
        <v>1048</v>
      </c>
      <c r="E520" s="3" t="e">
        <f>VLOOKUP(C520,Artigos!$B$4:'Artigos'!$F$100,5,FALSE)</f>
        <v>#N/A</v>
      </c>
      <c r="F520" s="8" t="e">
        <f>VLOOKUP(C520,Artigos!$B$4:'Artigos'!$F$100,3,FALSE)</f>
        <v>#N/A</v>
      </c>
      <c r="G520" s="3" t="s">
        <v>34</v>
      </c>
      <c r="H520" s="9">
        <v>20</v>
      </c>
      <c r="I520" s="5"/>
      <c r="J520" s="2" t="e">
        <f>IF(AND(D520=VLOOKUP(C520,Artigos!$B$4:'Artigos'!$F$100,2,FALSE),E520=VLOOKUP(C520,Artigos!$B$4:'Artigos'!$F$100,5,FALSE),F520=VLOOKUP(C520,Artigos!$B$4:'Artigos'!$F$100,3,FALSE),G520=VLOOKUP(C520,Artigos!$B$4:'Artigos'!$F$100,4,FALSE)),"IGUAL","DIFERENTE")</f>
        <v>#N/A</v>
      </c>
      <c r="K520" s="50">
        <v>0.9</v>
      </c>
      <c r="L520" s="33">
        <v>1</v>
      </c>
      <c r="N520">
        <v>12995</v>
      </c>
    </row>
    <row r="521" spans="2:14" ht="13.5" thickBot="1" x14ac:dyDescent="0.25">
      <c r="B521" s="3" t="s">
        <v>1051</v>
      </c>
      <c r="C521" s="4"/>
      <c r="D521" s="3" t="s">
        <v>1050</v>
      </c>
      <c r="E521" s="3" t="e">
        <f>VLOOKUP(C521,Artigos!$B$4:'Artigos'!$F$100,5,FALSE)</f>
        <v>#N/A</v>
      </c>
      <c r="F521" s="8" t="e">
        <f>VLOOKUP(C521,Artigos!$B$4:'Artigos'!$F$100,3,FALSE)</f>
        <v>#N/A</v>
      </c>
      <c r="G521" s="3" t="s">
        <v>34</v>
      </c>
      <c r="H521" s="9">
        <v>20</v>
      </c>
      <c r="I521" s="5"/>
      <c r="J521" s="2" t="e">
        <f>IF(AND(D521=VLOOKUP(C521,Artigos!$B$4:'Artigos'!$F$100,2,FALSE),E521=VLOOKUP(C521,Artigos!$B$4:'Artigos'!$F$100,5,FALSE),F521=VLOOKUP(C521,Artigos!$B$4:'Artigos'!$F$100,3,FALSE),G521=VLOOKUP(C521,Artigos!$B$4:'Artigos'!$F$100,4,FALSE)),"IGUAL","DIFERENTE")</f>
        <v>#N/A</v>
      </c>
      <c r="K521" s="50">
        <v>2.1</v>
      </c>
      <c r="L521" s="33">
        <v>1</v>
      </c>
      <c r="N521">
        <v>12996</v>
      </c>
    </row>
    <row r="522" spans="2:14" ht="13.5" thickBot="1" x14ac:dyDescent="0.25">
      <c r="B522" s="3" t="s">
        <v>1053</v>
      </c>
      <c r="C522" s="4"/>
      <c r="D522" s="3" t="s">
        <v>1052</v>
      </c>
      <c r="E522" s="3" t="e">
        <f>VLOOKUP(C522,Artigos!$B$4:'Artigos'!$F$100,5,FALSE)</f>
        <v>#N/A</v>
      </c>
      <c r="F522" s="8" t="e">
        <f>VLOOKUP(C522,Artigos!$B$4:'Artigos'!$F$100,3,FALSE)</f>
        <v>#N/A</v>
      </c>
      <c r="G522" s="3" t="s">
        <v>34</v>
      </c>
      <c r="H522" s="9">
        <v>20</v>
      </c>
      <c r="I522" s="5"/>
      <c r="J522" s="2" t="e">
        <f>IF(AND(D522=VLOOKUP(C522,Artigos!$B$4:'Artigos'!$F$100,2,FALSE),E522=VLOOKUP(C522,Artigos!$B$4:'Artigos'!$F$100,5,FALSE),F522=VLOOKUP(C522,Artigos!$B$4:'Artigos'!$F$100,3,FALSE),G522=VLOOKUP(C522,Artigos!$B$4:'Artigos'!$F$100,4,FALSE)),"IGUAL","DIFERENTE")</f>
        <v>#N/A</v>
      </c>
      <c r="K522" s="50">
        <v>3.1</v>
      </c>
      <c r="L522" s="33">
        <v>1</v>
      </c>
      <c r="N522">
        <v>12997</v>
      </c>
    </row>
    <row r="523" spans="2:14" ht="13.5" thickBot="1" x14ac:dyDescent="0.25">
      <c r="B523" s="3" t="s">
        <v>1055</v>
      </c>
      <c r="C523" s="4"/>
      <c r="D523" s="3" t="s">
        <v>1054</v>
      </c>
      <c r="E523" s="3" t="e">
        <f>VLOOKUP(C523,Artigos!$B$4:'Artigos'!$F$100,5,FALSE)</f>
        <v>#N/A</v>
      </c>
      <c r="F523" s="8" t="e">
        <f>VLOOKUP(C523,Artigos!$B$4:'Artigos'!$F$100,3,FALSE)</f>
        <v>#N/A</v>
      </c>
      <c r="G523" s="3" t="s">
        <v>34</v>
      </c>
      <c r="H523" s="9">
        <v>20</v>
      </c>
      <c r="I523" s="5"/>
      <c r="J523" s="2" t="e">
        <f>IF(AND(D523=VLOOKUP(C523,Artigos!$B$4:'Artigos'!$F$100,2,FALSE),E523=VLOOKUP(C523,Artigos!$B$4:'Artigos'!$F$100,5,FALSE),F523=VLOOKUP(C523,Artigos!$B$4:'Artigos'!$F$100,3,FALSE),G523=VLOOKUP(C523,Artigos!$B$4:'Artigos'!$F$100,4,FALSE)),"IGUAL","DIFERENTE")</f>
        <v>#N/A</v>
      </c>
      <c r="K523" s="50">
        <v>4.8499999999999996</v>
      </c>
      <c r="L523" s="33">
        <v>1</v>
      </c>
      <c r="N523">
        <v>12998</v>
      </c>
    </row>
    <row r="524" spans="2:14" ht="13.5" thickBot="1" x14ac:dyDescent="0.25">
      <c r="B524" s="3" t="s">
        <v>1057</v>
      </c>
      <c r="C524" s="4"/>
      <c r="D524" s="3" t="s">
        <v>1056</v>
      </c>
      <c r="E524" s="3" t="e">
        <f>VLOOKUP(C524,Artigos!$B$4:'Artigos'!$F$100,5,FALSE)</f>
        <v>#N/A</v>
      </c>
      <c r="F524" s="8" t="e">
        <f>VLOOKUP(C524,Artigos!$B$4:'Artigos'!$F$100,3,FALSE)</f>
        <v>#N/A</v>
      </c>
      <c r="G524" s="3" t="s">
        <v>34</v>
      </c>
      <c r="H524" s="9">
        <v>20</v>
      </c>
      <c r="I524" s="5"/>
      <c r="J524" s="2" t="e">
        <f>IF(AND(D524=VLOOKUP(C524,Artigos!$B$4:'Artigos'!$F$100,2,FALSE),E524=VLOOKUP(C524,Artigos!$B$4:'Artigos'!$F$100,5,FALSE),F524=VLOOKUP(C524,Artigos!$B$4:'Artigos'!$F$100,3,FALSE),G524=VLOOKUP(C524,Artigos!$B$4:'Artigos'!$F$100,4,FALSE)),"IGUAL","DIFERENTE")</f>
        <v>#N/A</v>
      </c>
      <c r="K524" s="50">
        <v>0.9</v>
      </c>
      <c r="L524" s="33">
        <v>1</v>
      </c>
      <c r="N524">
        <v>12999</v>
      </c>
    </row>
    <row r="525" spans="2:14" ht="13.5" thickBot="1" x14ac:dyDescent="0.25">
      <c r="B525" s="3" t="s">
        <v>1059</v>
      </c>
      <c r="C525" s="4"/>
      <c r="D525" s="3" t="s">
        <v>1058</v>
      </c>
      <c r="E525" s="3" t="e">
        <f>VLOOKUP(C525,Artigos!$B$4:'Artigos'!$F$100,5,FALSE)</f>
        <v>#N/A</v>
      </c>
      <c r="F525" s="8" t="e">
        <f>VLOOKUP(C525,Artigos!$B$4:'Artigos'!$F$100,3,FALSE)</f>
        <v>#N/A</v>
      </c>
      <c r="G525" s="3" t="s">
        <v>34</v>
      </c>
      <c r="H525" s="9">
        <v>20</v>
      </c>
      <c r="I525" s="5"/>
      <c r="J525" s="2" t="e">
        <f>IF(AND(D525=VLOOKUP(C525,Artigos!$B$4:'Artigos'!$F$100,2,FALSE),E525=VLOOKUP(C525,Artigos!$B$4:'Artigos'!$F$100,5,FALSE),F525=VLOOKUP(C525,Artigos!$B$4:'Artigos'!$F$100,3,FALSE),G525=VLOOKUP(C525,Artigos!$B$4:'Artigos'!$F$100,4,FALSE)),"IGUAL","DIFERENTE")</f>
        <v>#N/A</v>
      </c>
      <c r="K525" s="50">
        <v>2.75</v>
      </c>
      <c r="L525" s="33">
        <v>1</v>
      </c>
      <c r="N525">
        <v>13000</v>
      </c>
    </row>
    <row r="526" spans="2:14" ht="13.5" thickBot="1" x14ac:dyDescent="0.25">
      <c r="B526" s="3" t="s">
        <v>1061</v>
      </c>
      <c r="C526" s="4"/>
      <c r="D526" s="3" t="s">
        <v>1060</v>
      </c>
      <c r="E526" s="3" t="e">
        <f>VLOOKUP(C526,Artigos!$B$4:'Artigos'!$F$100,5,FALSE)</f>
        <v>#N/A</v>
      </c>
      <c r="F526" s="8" t="e">
        <f>VLOOKUP(C526,Artigos!$B$4:'Artigos'!$F$100,3,FALSE)</f>
        <v>#N/A</v>
      </c>
      <c r="G526" s="3" t="s">
        <v>34</v>
      </c>
      <c r="H526" s="9">
        <v>50</v>
      </c>
      <c r="I526" s="5"/>
      <c r="J526" s="2" t="e">
        <f>IF(AND(D526=VLOOKUP(C526,Artigos!$B$4:'Artigos'!$F$100,2,FALSE),E526=VLOOKUP(C526,Artigos!$B$4:'Artigos'!$F$100,5,FALSE),F526=VLOOKUP(C526,Artigos!$B$4:'Artigos'!$F$100,3,FALSE),G526=VLOOKUP(C526,Artigos!$B$4:'Artigos'!$F$100,4,FALSE)),"IGUAL","DIFERENTE")</f>
        <v>#N/A</v>
      </c>
      <c r="K526" s="50">
        <v>0.42</v>
      </c>
      <c r="L526" s="33">
        <v>1</v>
      </c>
      <c r="N526">
        <v>13001</v>
      </c>
    </row>
    <row r="527" spans="2:14" ht="13.5" thickBot="1" x14ac:dyDescent="0.25">
      <c r="B527" s="3" t="s">
        <v>1063</v>
      </c>
      <c r="C527" s="4"/>
      <c r="D527" s="3" t="s">
        <v>1062</v>
      </c>
      <c r="E527" s="3" t="e">
        <f>VLOOKUP(C527,Artigos!$B$4:'Artigos'!$F$100,5,FALSE)</f>
        <v>#N/A</v>
      </c>
      <c r="F527" s="8" t="e">
        <f>VLOOKUP(C527,Artigos!$B$4:'Artigos'!$F$100,3,FALSE)</f>
        <v>#N/A</v>
      </c>
      <c r="G527" s="3" t="s">
        <v>34</v>
      </c>
      <c r="H527" s="9">
        <v>10</v>
      </c>
      <c r="I527" s="5"/>
      <c r="J527" s="2" t="e">
        <f>IF(AND(D527=VLOOKUP(C527,Artigos!$B$4:'Artigos'!$F$100,2,FALSE),E527=VLOOKUP(C527,Artigos!$B$4:'Artigos'!$F$100,5,FALSE),F527=VLOOKUP(C527,Artigos!$B$4:'Artigos'!$F$100,3,FALSE),G527=VLOOKUP(C527,Artigos!$B$4:'Artigos'!$F$100,4,FALSE)),"IGUAL","DIFERENTE")</f>
        <v>#N/A</v>
      </c>
      <c r="K527" s="50">
        <v>13.6</v>
      </c>
      <c r="L527" s="33">
        <v>1</v>
      </c>
      <c r="N527">
        <v>13002</v>
      </c>
    </row>
    <row r="528" spans="2:14" ht="13.5" thickBot="1" x14ac:dyDescent="0.25">
      <c r="B528" s="3" t="s">
        <v>1065</v>
      </c>
      <c r="C528" s="4"/>
      <c r="D528" s="3" t="s">
        <v>1064</v>
      </c>
      <c r="E528" s="3" t="e">
        <f>VLOOKUP(C528,Artigos!$B$4:'Artigos'!$F$100,5,FALSE)</f>
        <v>#N/A</v>
      </c>
      <c r="F528" s="8" t="e">
        <f>VLOOKUP(C528,Artigos!$B$4:'Artigos'!$F$100,3,FALSE)</f>
        <v>#N/A</v>
      </c>
      <c r="G528" s="3" t="s">
        <v>34</v>
      </c>
      <c r="H528" s="9">
        <v>10</v>
      </c>
      <c r="I528" s="5"/>
      <c r="J528" s="2" t="e">
        <f>IF(AND(D528=VLOOKUP(C528,Artigos!$B$4:'Artigos'!$F$100,2,FALSE),E528=VLOOKUP(C528,Artigos!$B$4:'Artigos'!$F$100,5,FALSE),F528=VLOOKUP(C528,Artigos!$B$4:'Artigos'!$F$100,3,FALSE),G528=VLOOKUP(C528,Artigos!$B$4:'Artigos'!$F$100,4,FALSE)),"IGUAL","DIFERENTE")</f>
        <v>#N/A</v>
      </c>
      <c r="K528" s="50">
        <v>7.3</v>
      </c>
      <c r="L528" s="33">
        <v>1</v>
      </c>
      <c r="N528">
        <v>13003</v>
      </c>
    </row>
    <row r="529" spans="2:14" ht="13.5" thickBot="1" x14ac:dyDescent="0.25">
      <c r="B529" s="3" t="s">
        <v>1067</v>
      </c>
      <c r="C529" s="4"/>
      <c r="D529" s="3" t="s">
        <v>1066</v>
      </c>
      <c r="E529" s="3" t="e">
        <f>VLOOKUP(C529,Artigos!$B$4:'Artigos'!$F$100,5,FALSE)</f>
        <v>#N/A</v>
      </c>
      <c r="F529" s="8" t="e">
        <f>VLOOKUP(C529,Artigos!$B$4:'Artigos'!$F$100,3,FALSE)</f>
        <v>#N/A</v>
      </c>
      <c r="G529" s="3" t="s">
        <v>34</v>
      </c>
      <c r="H529" s="9">
        <v>10</v>
      </c>
      <c r="I529" s="5"/>
      <c r="J529" s="2" t="e">
        <f>IF(AND(D529=VLOOKUP(C529,Artigos!$B$4:'Artigos'!$F$100,2,FALSE),E529=VLOOKUP(C529,Artigos!$B$4:'Artigos'!$F$100,5,FALSE),F529=VLOOKUP(C529,Artigos!$B$4:'Artigos'!$F$100,3,FALSE),G529=VLOOKUP(C529,Artigos!$B$4:'Artigos'!$F$100,4,FALSE)),"IGUAL","DIFERENTE")</f>
        <v>#N/A</v>
      </c>
      <c r="K529" s="50">
        <v>8</v>
      </c>
      <c r="L529" s="33">
        <v>1</v>
      </c>
      <c r="N529">
        <v>13004</v>
      </c>
    </row>
    <row r="530" spans="2:14" ht="13.5" thickBot="1" x14ac:dyDescent="0.25">
      <c r="B530" s="3" t="s">
        <v>1069</v>
      </c>
      <c r="C530" s="4"/>
      <c r="D530" s="3" t="s">
        <v>1068</v>
      </c>
      <c r="E530" s="3" t="e">
        <f>VLOOKUP(C530,Artigos!$B$4:'Artigos'!$F$100,5,FALSE)</f>
        <v>#N/A</v>
      </c>
      <c r="F530" s="8" t="e">
        <f>VLOOKUP(C530,Artigos!$B$4:'Artigos'!$F$100,3,FALSE)</f>
        <v>#N/A</v>
      </c>
      <c r="G530" s="3" t="s">
        <v>34</v>
      </c>
      <c r="H530" s="9">
        <v>20</v>
      </c>
      <c r="I530" s="5"/>
      <c r="J530" s="2" t="e">
        <f>IF(AND(D530=VLOOKUP(C530,Artigos!$B$4:'Artigos'!$F$100,2,FALSE),E530=VLOOKUP(C530,Artigos!$B$4:'Artigos'!$F$100,5,FALSE),F530=VLOOKUP(C530,Artigos!$B$4:'Artigos'!$F$100,3,FALSE),G530=VLOOKUP(C530,Artigos!$B$4:'Artigos'!$F$100,4,FALSE)),"IGUAL","DIFERENTE")</f>
        <v>#N/A</v>
      </c>
      <c r="K530" s="50">
        <v>17.95</v>
      </c>
      <c r="L530" s="33">
        <v>1</v>
      </c>
      <c r="N530">
        <v>13005</v>
      </c>
    </row>
    <row r="531" spans="2:14" ht="13.5" thickBot="1" x14ac:dyDescent="0.25">
      <c r="B531" s="3" t="s">
        <v>1071</v>
      </c>
      <c r="C531" s="4"/>
      <c r="D531" s="3" t="s">
        <v>1070</v>
      </c>
      <c r="E531" s="3" t="e">
        <f>VLOOKUP(C531,Artigos!$B$4:'Artigos'!$F$100,5,FALSE)</f>
        <v>#N/A</v>
      </c>
      <c r="F531" s="8" t="e">
        <f>VLOOKUP(C531,Artigos!$B$4:'Artigos'!$F$100,3,FALSE)</f>
        <v>#N/A</v>
      </c>
      <c r="G531" s="3" t="s">
        <v>34</v>
      </c>
      <c r="H531" s="9">
        <v>12</v>
      </c>
      <c r="I531" s="5"/>
      <c r="J531" s="2" t="e">
        <f>IF(AND(D531=VLOOKUP(C531,Artigos!$B$4:'Artigos'!$F$100,2,FALSE),E531=VLOOKUP(C531,Artigos!$B$4:'Artigos'!$F$100,5,FALSE),F531=VLOOKUP(C531,Artigos!$B$4:'Artigos'!$F$100,3,FALSE),G531=VLOOKUP(C531,Artigos!$B$4:'Artigos'!$F$100,4,FALSE)),"IGUAL","DIFERENTE")</f>
        <v>#N/A</v>
      </c>
      <c r="K531" s="50">
        <v>8.75</v>
      </c>
      <c r="L531" s="33">
        <v>1</v>
      </c>
      <c r="N531">
        <v>13006</v>
      </c>
    </row>
    <row r="532" spans="2:14" ht="13.5" thickBot="1" x14ac:dyDescent="0.25">
      <c r="B532" s="3" t="s">
        <v>1073</v>
      </c>
      <c r="C532" s="4"/>
      <c r="D532" s="3" t="s">
        <v>1072</v>
      </c>
      <c r="E532" s="3" t="e">
        <f>VLOOKUP(C532,Artigos!$B$4:'Artigos'!$F$100,5,FALSE)</f>
        <v>#N/A</v>
      </c>
      <c r="F532" s="8" t="e">
        <f>VLOOKUP(C532,Artigos!$B$4:'Artigos'!$F$100,3,FALSE)</f>
        <v>#N/A</v>
      </c>
      <c r="G532" s="3" t="s">
        <v>34</v>
      </c>
      <c r="H532" s="9">
        <v>12</v>
      </c>
      <c r="I532" s="5"/>
      <c r="J532" s="2" t="e">
        <f>IF(AND(D532=VLOOKUP(C532,Artigos!$B$4:'Artigos'!$F$100,2,FALSE),E532=VLOOKUP(C532,Artigos!$B$4:'Artigos'!$F$100,5,FALSE),F532=VLOOKUP(C532,Artigos!$B$4:'Artigos'!$F$100,3,FALSE),G532=VLOOKUP(C532,Artigos!$B$4:'Artigos'!$F$100,4,FALSE)),"IGUAL","DIFERENTE")</f>
        <v>#N/A</v>
      </c>
      <c r="K532" s="50">
        <v>0.91</v>
      </c>
      <c r="L532" s="33">
        <v>1</v>
      </c>
      <c r="N532">
        <v>13007</v>
      </c>
    </row>
    <row r="533" spans="2:14" ht="13.5" thickBot="1" x14ac:dyDescent="0.25">
      <c r="B533" s="3" t="s">
        <v>1075</v>
      </c>
      <c r="C533" s="4"/>
      <c r="D533" s="3" t="s">
        <v>1074</v>
      </c>
      <c r="E533" s="3" t="e">
        <f>VLOOKUP(C533,Artigos!$B$4:'Artigos'!$F$100,5,FALSE)</f>
        <v>#N/A</v>
      </c>
      <c r="F533" s="8" t="e">
        <f>VLOOKUP(C533,Artigos!$B$4:'Artigos'!$F$100,3,FALSE)</f>
        <v>#N/A</v>
      </c>
      <c r="G533" s="3" t="s">
        <v>34</v>
      </c>
      <c r="H533" s="9">
        <v>10</v>
      </c>
      <c r="I533" s="5"/>
      <c r="J533" s="2" t="e">
        <f>IF(AND(D533=VLOOKUP(C533,Artigos!$B$4:'Artigos'!$F$100,2,FALSE),E533=VLOOKUP(C533,Artigos!$B$4:'Artigos'!$F$100,5,FALSE),F533=VLOOKUP(C533,Artigos!$B$4:'Artigos'!$F$100,3,FALSE),G533=VLOOKUP(C533,Artigos!$B$4:'Artigos'!$F$100,4,FALSE)),"IGUAL","DIFERENTE")</f>
        <v>#N/A</v>
      </c>
      <c r="K533" s="50">
        <v>20.100000000000001</v>
      </c>
      <c r="L533" s="33">
        <v>1</v>
      </c>
      <c r="N533">
        <v>13008</v>
      </c>
    </row>
    <row r="534" spans="2:14" ht="13.5" thickBot="1" x14ac:dyDescent="0.25">
      <c r="B534" s="3" t="s">
        <v>1077</v>
      </c>
      <c r="C534" s="4"/>
      <c r="D534" s="3" t="s">
        <v>1076</v>
      </c>
      <c r="E534" s="3" t="e">
        <f>VLOOKUP(C534,Artigos!$B$4:'Artigos'!$F$100,5,FALSE)</f>
        <v>#N/A</v>
      </c>
      <c r="F534" s="8" t="e">
        <f>VLOOKUP(C534,Artigos!$B$4:'Artigos'!$F$100,3,FALSE)</f>
        <v>#N/A</v>
      </c>
      <c r="G534" s="3" t="s">
        <v>34</v>
      </c>
      <c r="H534" s="9">
        <v>10</v>
      </c>
      <c r="I534" s="5"/>
      <c r="J534" s="2" t="e">
        <f>IF(AND(D534=VLOOKUP(C534,Artigos!$B$4:'Artigos'!$F$100,2,FALSE),E534=VLOOKUP(C534,Artigos!$B$4:'Artigos'!$F$100,5,FALSE),F534=VLOOKUP(C534,Artigos!$B$4:'Artigos'!$F$100,3,FALSE),G534=VLOOKUP(C534,Artigos!$B$4:'Artigos'!$F$100,4,FALSE)),"IGUAL","DIFERENTE")</f>
        <v>#N/A</v>
      </c>
      <c r="K534" s="50">
        <v>39.299999999999997</v>
      </c>
      <c r="L534" s="33">
        <v>1</v>
      </c>
      <c r="N534">
        <v>13009</v>
      </c>
    </row>
    <row r="535" spans="2:14" ht="13.5" thickBot="1" x14ac:dyDescent="0.25">
      <c r="B535" s="3" t="s">
        <v>1079</v>
      </c>
      <c r="C535" s="4"/>
      <c r="D535" s="3" t="s">
        <v>1078</v>
      </c>
      <c r="E535" s="3" t="e">
        <f>VLOOKUP(C535,Artigos!$B$4:'Artigos'!$F$100,5,FALSE)</f>
        <v>#N/A</v>
      </c>
      <c r="F535" s="8" t="e">
        <f>VLOOKUP(C535,Artigos!$B$4:'Artigos'!$F$100,3,FALSE)</f>
        <v>#N/A</v>
      </c>
      <c r="G535" s="3" t="s">
        <v>34</v>
      </c>
      <c r="H535" s="9">
        <v>20</v>
      </c>
      <c r="I535" s="5"/>
      <c r="J535" s="2" t="e">
        <f>IF(AND(D535=VLOOKUP(C535,Artigos!$B$4:'Artigos'!$F$100,2,FALSE),E535=VLOOKUP(C535,Artigos!$B$4:'Artigos'!$F$100,5,FALSE),F535=VLOOKUP(C535,Artigos!$B$4:'Artigos'!$F$100,3,FALSE),G535=VLOOKUP(C535,Artigos!$B$4:'Artigos'!$F$100,4,FALSE)),"IGUAL","DIFERENTE")</f>
        <v>#N/A</v>
      </c>
      <c r="K535" s="50">
        <v>1.1499999999999999</v>
      </c>
      <c r="L535" s="33">
        <v>1</v>
      </c>
      <c r="N535">
        <v>13010</v>
      </c>
    </row>
    <row r="536" spans="2:14" ht="13.5" thickBot="1" x14ac:dyDescent="0.25">
      <c r="B536" s="3" t="s">
        <v>1081</v>
      </c>
      <c r="C536" s="4"/>
      <c r="D536" s="3" t="s">
        <v>1080</v>
      </c>
      <c r="E536" s="3" t="e">
        <f>VLOOKUP(C536,Artigos!$B$4:'Artigos'!$F$100,5,FALSE)</f>
        <v>#N/A</v>
      </c>
      <c r="F536" s="8" t="e">
        <f>VLOOKUP(C536,Artigos!$B$4:'Artigos'!$F$100,3,FALSE)</f>
        <v>#N/A</v>
      </c>
      <c r="G536" s="3" t="s">
        <v>34</v>
      </c>
      <c r="H536" s="9">
        <v>20</v>
      </c>
      <c r="I536" s="5"/>
      <c r="J536" s="2" t="e">
        <f>IF(AND(D536=VLOOKUP(C536,Artigos!$B$4:'Artigos'!$F$100,2,FALSE),E536=VLOOKUP(C536,Artigos!$B$4:'Artigos'!$F$100,5,FALSE),F536=VLOOKUP(C536,Artigos!$B$4:'Artigos'!$F$100,3,FALSE),G536=VLOOKUP(C536,Artigos!$B$4:'Artigos'!$F$100,4,FALSE)),"IGUAL","DIFERENTE")</f>
        <v>#N/A</v>
      </c>
      <c r="K536" s="50">
        <v>1.53</v>
      </c>
      <c r="L536" s="33">
        <v>1</v>
      </c>
      <c r="N536">
        <v>13011</v>
      </c>
    </row>
    <row r="537" spans="2:14" ht="13.5" thickBot="1" x14ac:dyDescent="0.25">
      <c r="B537" s="3" t="s">
        <v>1083</v>
      </c>
      <c r="C537" s="4"/>
      <c r="D537" s="3" t="s">
        <v>1082</v>
      </c>
      <c r="E537" s="3" t="e">
        <f>VLOOKUP(C537,Artigos!$B$4:'Artigos'!$F$100,5,FALSE)</f>
        <v>#N/A</v>
      </c>
      <c r="F537" s="8" t="e">
        <f>VLOOKUP(C537,Artigos!$B$4:'Artigos'!$F$100,3,FALSE)</f>
        <v>#N/A</v>
      </c>
      <c r="G537" s="3" t="s">
        <v>34</v>
      </c>
      <c r="H537" s="9">
        <v>60</v>
      </c>
      <c r="I537" s="5"/>
      <c r="J537" s="2" t="e">
        <f>IF(AND(D537=VLOOKUP(C537,Artigos!$B$4:'Artigos'!$F$100,2,FALSE),E537=VLOOKUP(C537,Artigos!$B$4:'Artigos'!$F$100,5,FALSE),F537=VLOOKUP(C537,Artigos!$B$4:'Artigos'!$F$100,3,FALSE),G537=VLOOKUP(C537,Artigos!$B$4:'Artigos'!$F$100,4,FALSE)),"IGUAL","DIFERENTE")</f>
        <v>#N/A</v>
      </c>
      <c r="K537" s="50">
        <v>1.53</v>
      </c>
      <c r="L537" s="33">
        <v>1</v>
      </c>
      <c r="N537">
        <v>13012</v>
      </c>
    </row>
    <row r="538" spans="2:14" ht="13.5" thickBot="1" x14ac:dyDescent="0.25">
      <c r="B538" s="3" t="s">
        <v>1085</v>
      </c>
      <c r="C538" s="4"/>
      <c r="D538" s="3" t="s">
        <v>1084</v>
      </c>
      <c r="E538" s="3" t="e">
        <f>VLOOKUP(C538,Artigos!$B$4:'Artigos'!$F$100,5,FALSE)</f>
        <v>#N/A</v>
      </c>
      <c r="F538" s="8" t="e">
        <f>VLOOKUP(C538,Artigos!$B$4:'Artigos'!$F$100,3,FALSE)</f>
        <v>#N/A</v>
      </c>
      <c r="G538" s="3" t="s">
        <v>34</v>
      </c>
      <c r="H538" s="9">
        <v>60</v>
      </c>
      <c r="I538" s="5"/>
      <c r="J538" s="2" t="e">
        <f>IF(AND(D538=VLOOKUP(C538,Artigos!$B$4:'Artigos'!$F$100,2,FALSE),E538=VLOOKUP(C538,Artigos!$B$4:'Artigos'!$F$100,5,FALSE),F538=VLOOKUP(C538,Artigos!$B$4:'Artigos'!$F$100,3,FALSE),G538=VLOOKUP(C538,Artigos!$B$4:'Artigos'!$F$100,4,FALSE)),"IGUAL","DIFERENTE")</f>
        <v>#N/A</v>
      </c>
      <c r="K538" s="50">
        <v>1.4</v>
      </c>
      <c r="L538" s="33">
        <v>1</v>
      </c>
      <c r="N538">
        <v>13013</v>
      </c>
    </row>
    <row r="539" spans="2:14" ht="13.5" thickBot="1" x14ac:dyDescent="0.25">
      <c r="B539" s="3" t="s">
        <v>1087</v>
      </c>
      <c r="C539" s="4"/>
      <c r="D539" s="3" t="s">
        <v>1086</v>
      </c>
      <c r="E539" s="3" t="e">
        <f>VLOOKUP(C539,Artigos!$B$4:'Artigos'!$F$100,5,FALSE)</f>
        <v>#N/A</v>
      </c>
      <c r="F539" s="8" t="e">
        <f>VLOOKUP(C539,Artigos!$B$4:'Artigos'!$F$100,3,FALSE)</f>
        <v>#N/A</v>
      </c>
      <c r="G539" s="3" t="s">
        <v>34</v>
      </c>
      <c r="H539" s="9">
        <v>50</v>
      </c>
      <c r="I539" s="5"/>
      <c r="J539" s="2" t="e">
        <f>IF(AND(D539=VLOOKUP(C539,Artigos!$B$4:'Artigos'!$F$100,2,FALSE),E539=VLOOKUP(C539,Artigos!$B$4:'Artigos'!$F$100,5,FALSE),F539=VLOOKUP(C539,Artigos!$B$4:'Artigos'!$F$100,3,FALSE),G539=VLOOKUP(C539,Artigos!$B$4:'Artigos'!$F$100,4,FALSE)),"IGUAL","DIFERENTE")</f>
        <v>#N/A</v>
      </c>
      <c r="K539" s="50">
        <v>1.42</v>
      </c>
      <c r="L539" s="33">
        <v>1</v>
      </c>
      <c r="N539">
        <v>13014</v>
      </c>
    </row>
    <row r="540" spans="2:14" ht="13.5" thickBot="1" x14ac:dyDescent="0.25">
      <c r="B540" s="3" t="s">
        <v>1089</v>
      </c>
      <c r="C540" s="4"/>
      <c r="D540" s="3" t="s">
        <v>1088</v>
      </c>
      <c r="E540" s="3" t="e">
        <f>VLOOKUP(C540,Artigos!$B$4:'Artigos'!$F$100,5,FALSE)</f>
        <v>#N/A</v>
      </c>
      <c r="F540" s="8" t="e">
        <f>VLOOKUP(C540,Artigos!$B$4:'Artigos'!$F$100,3,FALSE)</f>
        <v>#N/A</v>
      </c>
      <c r="G540" s="3" t="s">
        <v>34</v>
      </c>
      <c r="H540" s="9">
        <v>50</v>
      </c>
      <c r="I540" s="5"/>
      <c r="J540" s="2" t="e">
        <f>IF(AND(D540=VLOOKUP(C540,Artigos!$B$4:'Artigos'!$F$100,2,FALSE),E540=VLOOKUP(C540,Artigos!$B$4:'Artigos'!$F$100,5,FALSE),F540=VLOOKUP(C540,Artigos!$B$4:'Artigos'!$F$100,3,FALSE),G540=VLOOKUP(C540,Artigos!$B$4:'Artigos'!$F$100,4,FALSE)),"IGUAL","DIFERENTE")</f>
        <v>#N/A</v>
      </c>
      <c r="K540" s="50">
        <v>9.56</v>
      </c>
      <c r="L540" s="33">
        <v>1</v>
      </c>
      <c r="N540">
        <v>13015</v>
      </c>
    </row>
    <row r="541" spans="2:14" ht="13.5" thickBot="1" x14ac:dyDescent="0.25">
      <c r="B541" s="3" t="s">
        <v>1091</v>
      </c>
      <c r="C541" s="4"/>
      <c r="D541" s="3" t="s">
        <v>1090</v>
      </c>
      <c r="E541" s="3" t="e">
        <f>VLOOKUP(C541,Artigos!$B$4:'Artigos'!$F$100,5,FALSE)</f>
        <v>#N/A</v>
      </c>
      <c r="F541" s="8" t="e">
        <f>VLOOKUP(C541,Artigos!$B$4:'Artigos'!$F$100,3,FALSE)</f>
        <v>#N/A</v>
      </c>
      <c r="G541" s="3" t="s">
        <v>34</v>
      </c>
      <c r="H541" s="9">
        <v>50</v>
      </c>
      <c r="I541" s="5"/>
      <c r="J541" s="2" t="e">
        <f>IF(AND(D541=VLOOKUP(C541,Artigos!$B$4:'Artigos'!$F$100,2,FALSE),E541=VLOOKUP(C541,Artigos!$B$4:'Artigos'!$F$100,5,FALSE),F541=VLOOKUP(C541,Artigos!$B$4:'Artigos'!$F$100,3,FALSE),G541=VLOOKUP(C541,Artigos!$B$4:'Artigos'!$F$100,4,FALSE)),"IGUAL","DIFERENTE")</f>
        <v>#N/A</v>
      </c>
      <c r="K541" s="50">
        <v>8.02</v>
      </c>
      <c r="L541" s="33">
        <v>1</v>
      </c>
      <c r="N541">
        <v>13016</v>
      </c>
    </row>
    <row r="542" spans="2:14" ht="13.5" thickBot="1" x14ac:dyDescent="0.25">
      <c r="B542" s="3" t="s">
        <v>1093</v>
      </c>
      <c r="C542" s="4"/>
      <c r="D542" s="3" t="s">
        <v>1092</v>
      </c>
      <c r="E542" s="3" t="e">
        <f>VLOOKUP(C542,Artigos!$B$4:'Artigos'!$F$100,5,FALSE)</f>
        <v>#N/A</v>
      </c>
      <c r="F542" s="8" t="e">
        <f>VLOOKUP(C542,Artigos!$B$4:'Artigos'!$F$100,3,FALSE)</f>
        <v>#N/A</v>
      </c>
      <c r="G542" s="3" t="s">
        <v>34</v>
      </c>
      <c r="H542" s="9">
        <v>50</v>
      </c>
      <c r="I542" s="5"/>
      <c r="J542" s="2" t="e">
        <f>IF(AND(D542=VLOOKUP(C542,Artigos!$B$4:'Artigos'!$F$100,2,FALSE),E542=VLOOKUP(C542,Artigos!$B$4:'Artigos'!$F$100,5,FALSE),F542=VLOOKUP(C542,Artigos!$B$4:'Artigos'!$F$100,3,FALSE),G542=VLOOKUP(C542,Artigos!$B$4:'Artigos'!$F$100,4,FALSE)),"IGUAL","DIFERENTE")</f>
        <v>#N/A</v>
      </c>
      <c r="K542" s="50">
        <v>17.940000000000001</v>
      </c>
      <c r="L542" s="33">
        <v>1</v>
      </c>
      <c r="N542">
        <v>13017</v>
      </c>
    </row>
    <row r="543" spans="2:14" ht="13.5" thickBot="1" x14ac:dyDescent="0.25">
      <c r="B543" s="3" t="s">
        <v>1095</v>
      </c>
      <c r="C543" s="4"/>
      <c r="D543" s="3" t="s">
        <v>1094</v>
      </c>
      <c r="E543" s="3" t="e">
        <f>VLOOKUP(C543,Artigos!$B$4:'Artigos'!$F$100,5,FALSE)</f>
        <v>#N/A</v>
      </c>
      <c r="F543" s="8" t="e">
        <f>VLOOKUP(C543,Artigos!$B$4:'Artigos'!$F$100,3,FALSE)</f>
        <v>#N/A</v>
      </c>
      <c r="G543" s="3" t="s">
        <v>34</v>
      </c>
      <c r="H543" s="9">
        <v>50</v>
      </c>
      <c r="I543" s="5"/>
      <c r="J543" s="2" t="e">
        <f>IF(AND(D543=VLOOKUP(C543,Artigos!$B$4:'Artigos'!$F$100,2,FALSE),E543=VLOOKUP(C543,Artigos!$B$4:'Artigos'!$F$100,5,FALSE),F543=VLOOKUP(C543,Artigos!$B$4:'Artigos'!$F$100,3,FALSE),G543=VLOOKUP(C543,Artigos!$B$4:'Artigos'!$F$100,4,FALSE)),"IGUAL","DIFERENTE")</f>
        <v>#N/A</v>
      </c>
      <c r="K543" s="50">
        <v>0.74</v>
      </c>
      <c r="L543" s="33">
        <v>1</v>
      </c>
      <c r="N543">
        <v>13018</v>
      </c>
    </row>
    <row r="544" spans="2:14" ht="13.5" thickBot="1" x14ac:dyDescent="0.25">
      <c r="B544" s="3" t="s">
        <v>1097</v>
      </c>
      <c r="C544" s="4"/>
      <c r="D544" s="3" t="s">
        <v>1096</v>
      </c>
      <c r="E544" s="3" t="e">
        <f>VLOOKUP(C544,Artigos!$B$4:'Artigos'!$F$100,5,FALSE)</f>
        <v>#N/A</v>
      </c>
      <c r="F544" s="8" t="e">
        <f>VLOOKUP(C544,Artigos!$B$4:'Artigos'!$F$100,3,FALSE)</f>
        <v>#N/A</v>
      </c>
      <c r="G544" s="3" t="s">
        <v>34</v>
      </c>
      <c r="H544" s="9">
        <v>50</v>
      </c>
      <c r="I544" s="5"/>
      <c r="J544" s="2" t="e">
        <f>IF(AND(D544=VLOOKUP(C544,Artigos!$B$4:'Artigos'!$F$100,2,FALSE),E544=VLOOKUP(C544,Artigos!$B$4:'Artigos'!$F$100,5,FALSE),F544=VLOOKUP(C544,Artigos!$B$4:'Artigos'!$F$100,3,FALSE),G544=VLOOKUP(C544,Artigos!$B$4:'Artigos'!$F$100,4,FALSE)),"IGUAL","DIFERENTE")</f>
        <v>#N/A</v>
      </c>
      <c r="K544" s="50">
        <v>1.08</v>
      </c>
      <c r="L544" s="33">
        <v>1</v>
      </c>
      <c r="N544">
        <v>13019</v>
      </c>
    </row>
    <row r="545" spans="2:14" ht="13.5" thickBot="1" x14ac:dyDescent="0.25">
      <c r="B545" s="3" t="s">
        <v>1099</v>
      </c>
      <c r="C545" s="4"/>
      <c r="D545" s="3" t="s">
        <v>1098</v>
      </c>
      <c r="E545" s="3" t="e">
        <f>VLOOKUP(C545,Artigos!$B$4:'Artigos'!$F$100,5,FALSE)</f>
        <v>#N/A</v>
      </c>
      <c r="F545" s="8" t="e">
        <f>VLOOKUP(C545,Artigos!$B$4:'Artigos'!$F$100,3,FALSE)</f>
        <v>#N/A</v>
      </c>
      <c r="G545" s="3" t="s">
        <v>34</v>
      </c>
      <c r="H545" s="9">
        <v>100</v>
      </c>
      <c r="I545" s="5"/>
      <c r="J545" s="2" t="e">
        <f>IF(AND(D545=VLOOKUP(C545,Artigos!$B$4:'Artigos'!$F$100,2,FALSE),E545=VLOOKUP(C545,Artigos!$B$4:'Artigos'!$F$100,5,FALSE),F545=VLOOKUP(C545,Artigos!$B$4:'Artigos'!$F$100,3,FALSE),G545=VLOOKUP(C545,Artigos!$B$4:'Artigos'!$F$100,4,FALSE)),"IGUAL","DIFERENTE")</f>
        <v>#N/A</v>
      </c>
      <c r="K545" s="50">
        <v>2.16</v>
      </c>
      <c r="L545" s="33">
        <v>1</v>
      </c>
      <c r="N545">
        <v>13020</v>
      </c>
    </row>
    <row r="546" spans="2:14" ht="13.5" thickBot="1" x14ac:dyDescent="0.25">
      <c r="B546" s="3" t="s">
        <v>1101</v>
      </c>
      <c r="C546" s="4"/>
      <c r="D546" s="3" t="s">
        <v>1100</v>
      </c>
      <c r="E546" s="3" t="e">
        <f>VLOOKUP(C546,Artigos!$B$4:'Artigos'!$F$100,5,FALSE)</f>
        <v>#N/A</v>
      </c>
      <c r="F546" s="8" t="e">
        <f>VLOOKUP(C546,Artigos!$B$4:'Artigos'!$F$100,3,FALSE)</f>
        <v>#N/A</v>
      </c>
      <c r="G546" s="3" t="s">
        <v>34</v>
      </c>
      <c r="H546" s="9">
        <v>12</v>
      </c>
      <c r="I546" s="5"/>
      <c r="J546" s="2" t="e">
        <f>IF(AND(D546=VLOOKUP(C546,Artigos!$B$4:'Artigos'!$F$100,2,FALSE),E546=VLOOKUP(C546,Artigos!$B$4:'Artigos'!$F$100,5,FALSE),F546=VLOOKUP(C546,Artigos!$B$4:'Artigos'!$F$100,3,FALSE),G546=VLOOKUP(C546,Artigos!$B$4:'Artigos'!$F$100,4,FALSE)),"IGUAL","DIFERENTE")</f>
        <v>#N/A</v>
      </c>
      <c r="K546" s="50">
        <v>0.91</v>
      </c>
      <c r="L546" s="33">
        <v>1</v>
      </c>
      <c r="N546">
        <v>13021</v>
      </c>
    </row>
    <row r="547" spans="2:14" ht="13.5" thickBot="1" x14ac:dyDescent="0.25">
      <c r="B547" s="3" t="s">
        <v>1103</v>
      </c>
      <c r="C547" s="4"/>
      <c r="D547" s="3" t="s">
        <v>1102</v>
      </c>
      <c r="E547" s="3" t="e">
        <f>VLOOKUP(C547,Artigos!$B$4:'Artigos'!$F$100,5,FALSE)</f>
        <v>#N/A</v>
      </c>
      <c r="F547" s="8" t="e">
        <f>VLOOKUP(C547,Artigos!$B$4:'Artigos'!$F$100,3,FALSE)</f>
        <v>#N/A</v>
      </c>
      <c r="G547" s="3" t="s">
        <v>34</v>
      </c>
      <c r="H547" s="9">
        <v>12</v>
      </c>
      <c r="I547" s="5"/>
      <c r="J547" s="2" t="e">
        <f>IF(AND(D547=VLOOKUP(C547,Artigos!$B$4:'Artigos'!$F$100,2,FALSE),E547=VLOOKUP(C547,Artigos!$B$4:'Artigos'!$F$100,5,FALSE),F547=VLOOKUP(C547,Artigos!$B$4:'Artigos'!$F$100,3,FALSE),G547=VLOOKUP(C547,Artigos!$B$4:'Artigos'!$F$100,4,FALSE)),"IGUAL","DIFERENTE")</f>
        <v>#N/A</v>
      </c>
      <c r="K547" s="50">
        <v>3.08</v>
      </c>
      <c r="L547" s="33">
        <v>1</v>
      </c>
      <c r="N547">
        <v>13022</v>
      </c>
    </row>
    <row r="548" spans="2:14" ht="13.5" thickBot="1" x14ac:dyDescent="0.25">
      <c r="B548" s="3" t="s">
        <v>1105</v>
      </c>
      <c r="C548" s="4"/>
      <c r="D548" s="3" t="s">
        <v>1104</v>
      </c>
      <c r="E548" s="3" t="e">
        <f>VLOOKUP(C548,Artigos!$B$4:'Artigos'!$F$100,5,FALSE)</f>
        <v>#N/A</v>
      </c>
      <c r="F548" s="8" t="e">
        <f>VLOOKUP(C548,Artigos!$B$4:'Artigos'!$F$100,3,FALSE)</f>
        <v>#N/A</v>
      </c>
      <c r="G548" s="3" t="s">
        <v>34</v>
      </c>
      <c r="H548" s="9">
        <v>12</v>
      </c>
      <c r="I548" s="5"/>
      <c r="J548" s="2" t="e">
        <f>IF(AND(D548=VLOOKUP(C548,Artigos!$B$4:'Artigos'!$F$100,2,FALSE),E548=VLOOKUP(C548,Artigos!$B$4:'Artigos'!$F$100,5,FALSE),F548=VLOOKUP(C548,Artigos!$B$4:'Artigos'!$F$100,3,FALSE),G548=VLOOKUP(C548,Artigos!$B$4:'Artigos'!$F$100,4,FALSE)),"IGUAL","DIFERENTE")</f>
        <v>#N/A</v>
      </c>
      <c r="K548" s="50">
        <v>2.75</v>
      </c>
      <c r="L548" s="33">
        <v>1</v>
      </c>
      <c r="N548">
        <v>13023</v>
      </c>
    </row>
    <row r="549" spans="2:14" ht="13.5" thickBot="1" x14ac:dyDescent="0.25">
      <c r="B549" s="3" t="s">
        <v>1107</v>
      </c>
      <c r="C549" s="4"/>
      <c r="D549" s="3" t="s">
        <v>1106</v>
      </c>
      <c r="E549" s="3" t="e">
        <f>VLOOKUP(C549,Artigos!$B$4:'Artigos'!$F$100,5,FALSE)</f>
        <v>#N/A</v>
      </c>
      <c r="F549" s="8" t="e">
        <f>VLOOKUP(C549,Artigos!$B$4:'Artigos'!$F$100,3,FALSE)</f>
        <v>#N/A</v>
      </c>
      <c r="G549" s="3" t="s">
        <v>34</v>
      </c>
      <c r="H549" s="9">
        <v>12</v>
      </c>
      <c r="I549" s="5"/>
      <c r="J549" s="2" t="e">
        <f>IF(AND(D549=VLOOKUP(C549,Artigos!$B$4:'Artigos'!$F$100,2,FALSE),E549=VLOOKUP(C549,Artigos!$B$4:'Artigos'!$F$100,5,FALSE),F549=VLOOKUP(C549,Artigos!$B$4:'Artigos'!$F$100,3,FALSE),G549=VLOOKUP(C549,Artigos!$B$4:'Artigos'!$F$100,4,FALSE)),"IGUAL","DIFERENTE")</f>
        <v>#N/A</v>
      </c>
      <c r="K549" s="50">
        <v>1.25</v>
      </c>
      <c r="L549" s="33">
        <v>1</v>
      </c>
      <c r="N549">
        <v>13024</v>
      </c>
    </row>
    <row r="550" spans="2:14" ht="13.5" thickBot="1" x14ac:dyDescent="0.25">
      <c r="B550" s="3" t="s">
        <v>1109</v>
      </c>
      <c r="C550" s="4"/>
      <c r="D550" s="3" t="s">
        <v>1108</v>
      </c>
      <c r="E550" s="3" t="e">
        <f>VLOOKUP(C550,Artigos!$B$4:'Artigos'!$F$100,5,FALSE)</f>
        <v>#N/A</v>
      </c>
      <c r="F550" s="8" t="e">
        <f>VLOOKUP(C550,Artigos!$B$4:'Artigos'!$F$100,3,FALSE)</f>
        <v>#N/A</v>
      </c>
      <c r="G550" s="3" t="s">
        <v>34</v>
      </c>
      <c r="H550" s="9">
        <v>24</v>
      </c>
      <c r="I550" s="5"/>
      <c r="J550" s="2" t="e">
        <f>IF(AND(D550=VLOOKUP(C550,Artigos!$B$4:'Artigos'!$F$100,2,FALSE),E550=VLOOKUP(C550,Artigos!$B$4:'Artigos'!$F$100,5,FALSE),F550=VLOOKUP(C550,Artigos!$B$4:'Artigos'!$F$100,3,FALSE),G550=VLOOKUP(C550,Artigos!$B$4:'Artigos'!$F$100,4,FALSE)),"IGUAL","DIFERENTE")</f>
        <v>#N/A</v>
      </c>
      <c r="K550" s="50">
        <v>1.04</v>
      </c>
      <c r="L550" s="33">
        <v>1</v>
      </c>
      <c r="N550">
        <v>13025</v>
      </c>
    </row>
    <row r="551" spans="2:14" ht="13.5" thickBot="1" x14ac:dyDescent="0.25">
      <c r="B551" s="3" t="s">
        <v>1111</v>
      </c>
      <c r="C551" s="4"/>
      <c r="D551" s="3" t="s">
        <v>1110</v>
      </c>
      <c r="E551" s="3" t="e">
        <f>VLOOKUP(C551,Artigos!$B$4:'Artigos'!$F$100,5,FALSE)</f>
        <v>#N/A</v>
      </c>
      <c r="F551" s="8" t="e">
        <f>VLOOKUP(C551,Artigos!$B$4:'Artigos'!$F$100,3,FALSE)</f>
        <v>#N/A</v>
      </c>
      <c r="G551" s="3" t="s">
        <v>34</v>
      </c>
      <c r="H551" s="9">
        <v>24</v>
      </c>
      <c r="I551" s="5"/>
      <c r="J551" s="2" t="e">
        <f>IF(AND(D551=VLOOKUP(C551,Artigos!$B$4:'Artigos'!$F$100,2,FALSE),E551=VLOOKUP(C551,Artigos!$B$4:'Artigos'!$F$100,5,FALSE),F551=VLOOKUP(C551,Artigos!$B$4:'Artigos'!$F$100,3,FALSE),G551=VLOOKUP(C551,Artigos!$B$4:'Artigos'!$F$100,4,FALSE)),"IGUAL","DIFERENTE")</f>
        <v>#N/A</v>
      </c>
      <c r="K551" s="50">
        <v>1.1200000000000001</v>
      </c>
      <c r="L551" s="33">
        <v>1</v>
      </c>
      <c r="N551">
        <v>13026</v>
      </c>
    </row>
    <row r="552" spans="2:14" ht="13.5" thickBot="1" x14ac:dyDescent="0.25">
      <c r="B552" s="3" t="s">
        <v>1113</v>
      </c>
      <c r="C552" s="4"/>
      <c r="D552" s="3" t="s">
        <v>1112</v>
      </c>
      <c r="E552" s="3" t="e">
        <f>VLOOKUP(C552,Artigos!$B$4:'Artigos'!$F$100,5,FALSE)</f>
        <v>#N/A</v>
      </c>
      <c r="F552" s="8" t="e">
        <f>VLOOKUP(C552,Artigos!$B$4:'Artigos'!$F$100,3,FALSE)</f>
        <v>#N/A</v>
      </c>
      <c r="G552" s="3" t="s">
        <v>223</v>
      </c>
      <c r="H552" s="9">
        <v>200</v>
      </c>
      <c r="I552" s="5"/>
      <c r="J552" s="2" t="e">
        <f>IF(AND(D552=VLOOKUP(C552,Artigos!$B$4:'Artigos'!$F$100,2,FALSE),E552=VLOOKUP(C552,Artigos!$B$4:'Artigos'!$F$100,5,FALSE),F552=VLOOKUP(C552,Artigos!$B$4:'Artigos'!$F$100,3,FALSE),G552=VLOOKUP(C552,Artigos!$B$4:'Artigos'!$F$100,4,FALSE)),"IGUAL","DIFERENTE")</f>
        <v>#N/A</v>
      </c>
      <c r="K552" s="50">
        <v>4.2300000000000004</v>
      </c>
      <c r="L552" s="33">
        <v>1</v>
      </c>
      <c r="N552">
        <v>13027</v>
      </c>
    </row>
    <row r="553" spans="2:14" ht="13.5" thickBot="1" x14ac:dyDescent="0.25">
      <c r="B553" s="3" t="s">
        <v>1115</v>
      </c>
      <c r="C553" s="4"/>
      <c r="D553" s="3" t="s">
        <v>1114</v>
      </c>
      <c r="E553" s="3" t="e">
        <f>VLOOKUP(C553,Artigos!$B$4:'Artigos'!$F$100,5,FALSE)</f>
        <v>#N/A</v>
      </c>
      <c r="F553" s="8" t="e">
        <f>VLOOKUP(C553,Artigos!$B$4:'Artigos'!$F$100,3,FALSE)</f>
        <v>#N/A</v>
      </c>
      <c r="G553" s="3" t="s">
        <v>34</v>
      </c>
      <c r="H553" s="9">
        <v>200</v>
      </c>
      <c r="I553" s="5"/>
      <c r="J553" s="2" t="e">
        <f>IF(AND(D553=VLOOKUP(C553,Artigos!$B$4:'Artigos'!$F$100,2,FALSE),E553=VLOOKUP(C553,Artigos!$B$4:'Artigos'!$F$100,5,FALSE),F553=VLOOKUP(C553,Artigos!$B$4:'Artigos'!$F$100,3,FALSE),G553=VLOOKUP(C553,Artigos!$B$4:'Artigos'!$F$100,4,FALSE)),"IGUAL","DIFERENTE")</f>
        <v>#N/A</v>
      </c>
      <c r="K553" s="50">
        <v>4.2300000000000004</v>
      </c>
      <c r="L553" s="33">
        <v>1</v>
      </c>
      <c r="N553">
        <v>13028</v>
      </c>
    </row>
    <row r="554" spans="2:14" ht="13.5" thickBot="1" x14ac:dyDescent="0.25">
      <c r="B554" s="3" t="s">
        <v>1117</v>
      </c>
      <c r="C554" s="4"/>
      <c r="D554" s="3" t="s">
        <v>1116</v>
      </c>
      <c r="E554" s="3" t="e">
        <f>VLOOKUP(C554,Artigos!$B$4:'Artigos'!$F$100,5,FALSE)</f>
        <v>#N/A</v>
      </c>
      <c r="F554" s="8" t="e">
        <f>VLOOKUP(C554,Artigos!$B$4:'Artigos'!$F$100,3,FALSE)</f>
        <v>#N/A</v>
      </c>
      <c r="G554" s="3" t="s">
        <v>34</v>
      </c>
      <c r="H554" s="9">
        <v>10</v>
      </c>
      <c r="I554" s="5"/>
      <c r="J554" s="2" t="e">
        <f>IF(AND(D554=VLOOKUP(C554,Artigos!$B$4:'Artigos'!$F$100,2,FALSE),E554=VLOOKUP(C554,Artigos!$B$4:'Artigos'!$F$100,5,FALSE),F554=VLOOKUP(C554,Artigos!$B$4:'Artigos'!$F$100,3,FALSE),G554=VLOOKUP(C554,Artigos!$B$4:'Artigos'!$F$100,4,FALSE)),"IGUAL","DIFERENTE")</f>
        <v>#N/A</v>
      </c>
      <c r="K554" s="50">
        <v>69.7</v>
      </c>
      <c r="L554" s="33">
        <v>1</v>
      </c>
      <c r="N554">
        <v>13029</v>
      </c>
    </row>
    <row r="555" spans="2:14" ht="13.5" thickBot="1" x14ac:dyDescent="0.25">
      <c r="B555" s="3" t="s">
        <v>1119</v>
      </c>
      <c r="C555" s="4"/>
      <c r="D555" s="3" t="s">
        <v>1118</v>
      </c>
      <c r="E555" s="3" t="e">
        <f>VLOOKUP(C555,Artigos!$B$4:'Artigos'!$F$100,5,FALSE)</f>
        <v>#N/A</v>
      </c>
      <c r="F555" s="8" t="e">
        <f>VLOOKUP(C555,Artigos!$B$4:'Artigos'!$F$100,3,FALSE)</f>
        <v>#N/A</v>
      </c>
      <c r="G555" s="3" t="s">
        <v>34</v>
      </c>
      <c r="H555" s="9">
        <v>10</v>
      </c>
      <c r="I555" s="5"/>
      <c r="J555" s="2" t="e">
        <f>IF(AND(D555=VLOOKUP(C555,Artigos!$B$4:'Artigos'!$F$100,2,FALSE),E555=VLOOKUP(C555,Artigos!$B$4:'Artigos'!$F$100,5,FALSE),F555=VLOOKUP(C555,Artigos!$B$4:'Artigos'!$F$100,3,FALSE),G555=VLOOKUP(C555,Artigos!$B$4:'Artigos'!$F$100,4,FALSE)),"IGUAL","DIFERENTE")</f>
        <v>#N/A</v>
      </c>
      <c r="K555" s="50">
        <v>146.4</v>
      </c>
      <c r="L555" s="33">
        <v>1</v>
      </c>
      <c r="N555">
        <v>13030</v>
      </c>
    </row>
    <row r="556" spans="2:14" ht="13.5" thickBot="1" x14ac:dyDescent="0.25">
      <c r="B556" s="3" t="s">
        <v>1121</v>
      </c>
      <c r="C556" s="4"/>
      <c r="D556" s="3" t="s">
        <v>1120</v>
      </c>
      <c r="E556" s="3" t="e">
        <f>VLOOKUP(C556,Artigos!$B$4:'Artigos'!$F$100,5,FALSE)</f>
        <v>#N/A</v>
      </c>
      <c r="F556" s="8" t="e">
        <f>VLOOKUP(C556,Artigos!$B$4:'Artigos'!$F$100,3,FALSE)</f>
        <v>#N/A</v>
      </c>
      <c r="G556" s="3" t="s">
        <v>34</v>
      </c>
      <c r="H556" s="9">
        <v>10</v>
      </c>
      <c r="I556" s="5"/>
      <c r="J556" s="2" t="e">
        <f>IF(AND(D556=VLOOKUP(C556,Artigos!$B$4:'Artigos'!$F$100,2,FALSE),E556=VLOOKUP(C556,Artigos!$B$4:'Artigos'!$F$100,5,FALSE),F556=VLOOKUP(C556,Artigos!$B$4:'Artigos'!$F$100,3,FALSE),G556=VLOOKUP(C556,Artigos!$B$4:'Artigos'!$F$100,4,FALSE)),"IGUAL","DIFERENTE")</f>
        <v>#N/A</v>
      </c>
      <c r="K556" s="50">
        <v>61.3</v>
      </c>
      <c r="L556" s="33">
        <v>1</v>
      </c>
      <c r="N556">
        <v>13031</v>
      </c>
    </row>
    <row r="557" spans="2:14" ht="13.5" thickBot="1" x14ac:dyDescent="0.25">
      <c r="B557" s="3" t="s">
        <v>1123</v>
      </c>
      <c r="C557" s="4"/>
      <c r="D557" s="3" t="s">
        <v>1122</v>
      </c>
      <c r="E557" s="3" t="e">
        <f>VLOOKUP(C557,Artigos!$B$4:'Artigos'!$F$100,5,FALSE)</f>
        <v>#N/A</v>
      </c>
      <c r="F557" s="8" t="e">
        <f>VLOOKUP(C557,Artigos!$B$4:'Artigos'!$F$100,3,FALSE)</f>
        <v>#N/A</v>
      </c>
      <c r="G557" s="3" t="s">
        <v>34</v>
      </c>
      <c r="H557" s="9">
        <v>10</v>
      </c>
      <c r="I557" s="5"/>
      <c r="J557" s="2" t="e">
        <f>IF(AND(D557=VLOOKUP(C557,Artigos!$B$4:'Artigos'!$F$100,2,FALSE),E557=VLOOKUP(C557,Artigos!$B$4:'Artigos'!$F$100,5,FALSE),F557=VLOOKUP(C557,Artigos!$B$4:'Artigos'!$F$100,3,FALSE),G557=VLOOKUP(C557,Artigos!$B$4:'Artigos'!$F$100,4,FALSE)),"IGUAL","DIFERENTE")</f>
        <v>#N/A</v>
      </c>
      <c r="K557" s="50">
        <v>43.4</v>
      </c>
      <c r="L557" s="33">
        <v>1</v>
      </c>
      <c r="N557">
        <v>13032</v>
      </c>
    </row>
    <row r="558" spans="2:14" ht="13.5" thickBot="1" x14ac:dyDescent="0.25">
      <c r="B558" s="3" t="s">
        <v>1125</v>
      </c>
      <c r="C558" s="4"/>
      <c r="D558" s="3" t="s">
        <v>1124</v>
      </c>
      <c r="E558" s="3" t="e">
        <f>VLOOKUP(C558,Artigos!$B$4:'Artigos'!$F$100,5,FALSE)</f>
        <v>#N/A</v>
      </c>
      <c r="F558" s="8" t="e">
        <f>VLOOKUP(C558,Artigos!$B$4:'Artigos'!$F$100,3,FALSE)</f>
        <v>#N/A</v>
      </c>
      <c r="G558" s="3" t="s">
        <v>34</v>
      </c>
      <c r="H558" s="9">
        <v>10</v>
      </c>
      <c r="I558" s="5"/>
      <c r="J558" s="2" t="e">
        <f>IF(AND(D558=VLOOKUP(C558,Artigos!$B$4:'Artigos'!$F$100,2,FALSE),E558=VLOOKUP(C558,Artigos!$B$4:'Artigos'!$F$100,5,FALSE),F558=VLOOKUP(C558,Artigos!$B$4:'Artigos'!$F$100,3,FALSE),G558=VLOOKUP(C558,Artigos!$B$4:'Artigos'!$F$100,4,FALSE)),"IGUAL","DIFERENTE")</f>
        <v>#N/A</v>
      </c>
      <c r="K558" s="50">
        <v>51</v>
      </c>
      <c r="L558" s="33">
        <v>1</v>
      </c>
      <c r="N558">
        <v>13033</v>
      </c>
    </row>
    <row r="559" spans="2:14" ht="13.5" thickBot="1" x14ac:dyDescent="0.25">
      <c r="B559" s="3" t="s">
        <v>1127</v>
      </c>
      <c r="C559" s="4"/>
      <c r="D559" s="3" t="s">
        <v>1126</v>
      </c>
      <c r="E559" s="3" t="e">
        <f>VLOOKUP(C559,Artigos!$B$4:'Artigos'!$F$100,5,FALSE)</f>
        <v>#N/A</v>
      </c>
      <c r="F559" s="8" t="e">
        <f>VLOOKUP(C559,Artigos!$B$4:'Artigos'!$F$100,3,FALSE)</f>
        <v>#N/A</v>
      </c>
      <c r="G559" s="3" t="s">
        <v>34</v>
      </c>
      <c r="H559" s="9">
        <v>100</v>
      </c>
      <c r="I559" s="5"/>
      <c r="J559" s="2" t="e">
        <f>IF(AND(D559=VLOOKUP(C559,Artigos!$B$4:'Artigos'!$F$100,2,FALSE),E559=VLOOKUP(C559,Artigos!$B$4:'Artigos'!$F$100,5,FALSE),F559=VLOOKUP(C559,Artigos!$B$4:'Artigos'!$F$100,3,FALSE),G559=VLOOKUP(C559,Artigos!$B$4:'Artigos'!$F$100,4,FALSE)),"IGUAL","DIFERENTE")</f>
        <v>#N/A</v>
      </c>
      <c r="K559" s="50">
        <v>0.66</v>
      </c>
      <c r="L559" s="33">
        <v>1</v>
      </c>
      <c r="N559">
        <v>13034</v>
      </c>
    </row>
    <row r="560" spans="2:14" ht="13.5" thickBot="1" x14ac:dyDescent="0.25">
      <c r="B560" s="3" t="s">
        <v>1129</v>
      </c>
      <c r="C560" s="4"/>
      <c r="D560" s="3" t="s">
        <v>1128</v>
      </c>
      <c r="E560" s="3" t="e">
        <f>VLOOKUP(C560,Artigos!$B$4:'Artigos'!$F$100,5,FALSE)</f>
        <v>#N/A</v>
      </c>
      <c r="F560" s="8" t="e">
        <f>VLOOKUP(C560,Artigos!$B$4:'Artigos'!$F$100,3,FALSE)</f>
        <v>#N/A</v>
      </c>
      <c r="G560" s="3" t="s">
        <v>223</v>
      </c>
      <c r="H560" s="9">
        <v>10</v>
      </c>
      <c r="I560" s="5"/>
      <c r="J560" s="2" t="e">
        <f>IF(AND(D560=VLOOKUP(C560,Artigos!$B$4:'Artigos'!$F$100,2,FALSE),E560=VLOOKUP(C560,Artigos!$B$4:'Artigos'!$F$100,5,FALSE),F560=VLOOKUP(C560,Artigos!$B$4:'Artigos'!$F$100,3,FALSE),G560=VLOOKUP(C560,Artigos!$B$4:'Artigos'!$F$100,4,FALSE)),"IGUAL","DIFERENTE")</f>
        <v>#N/A</v>
      </c>
      <c r="K560" s="50">
        <v>4.8</v>
      </c>
      <c r="L560" s="33">
        <v>1</v>
      </c>
      <c r="N560">
        <v>13035</v>
      </c>
    </row>
    <row r="561" spans="2:14" ht="13.5" thickBot="1" x14ac:dyDescent="0.25">
      <c r="B561" s="3" t="s">
        <v>1131</v>
      </c>
      <c r="C561" s="4"/>
      <c r="D561" s="3" t="s">
        <v>1130</v>
      </c>
      <c r="E561" s="3" t="e">
        <f>VLOOKUP(C561,Artigos!$B$4:'Artigos'!$F$100,5,FALSE)</f>
        <v>#N/A</v>
      </c>
      <c r="F561" s="8" t="e">
        <f>VLOOKUP(C561,Artigos!$B$4:'Artigos'!$F$100,3,FALSE)</f>
        <v>#N/A</v>
      </c>
      <c r="G561" s="3" t="s">
        <v>223</v>
      </c>
      <c r="H561" s="9">
        <v>10</v>
      </c>
      <c r="I561" s="5"/>
      <c r="J561" s="2" t="e">
        <f>IF(AND(D561=VLOOKUP(C561,Artigos!$B$4:'Artigos'!$F$100,2,FALSE),E561=VLOOKUP(C561,Artigos!$B$4:'Artigos'!$F$100,5,FALSE),F561=VLOOKUP(C561,Artigos!$B$4:'Artigos'!$F$100,3,FALSE),G561=VLOOKUP(C561,Artigos!$B$4:'Artigos'!$F$100,4,FALSE)),"IGUAL","DIFERENTE")</f>
        <v>#N/A</v>
      </c>
      <c r="K561" s="50">
        <v>4.8</v>
      </c>
      <c r="L561" s="33">
        <v>1</v>
      </c>
      <c r="N561">
        <v>13036</v>
      </c>
    </row>
    <row r="562" spans="2:14" ht="13.5" thickBot="1" x14ac:dyDescent="0.25">
      <c r="B562" s="3" t="s">
        <v>1133</v>
      </c>
      <c r="C562" s="4"/>
      <c r="D562" s="3" t="s">
        <v>1132</v>
      </c>
      <c r="E562" s="3" t="e">
        <f>VLOOKUP(C562,Artigos!$B$4:'Artigos'!$F$100,5,FALSE)</f>
        <v>#N/A</v>
      </c>
      <c r="F562" s="8" t="e">
        <f>VLOOKUP(C562,Artigos!$B$4:'Artigos'!$F$100,3,FALSE)</f>
        <v>#N/A</v>
      </c>
      <c r="G562" s="3" t="s">
        <v>223</v>
      </c>
      <c r="H562" s="9">
        <v>10</v>
      </c>
      <c r="I562" s="5"/>
      <c r="J562" s="2" t="e">
        <f>IF(AND(D562=VLOOKUP(C562,Artigos!$B$4:'Artigos'!$F$100,2,FALSE),E562=VLOOKUP(C562,Artigos!$B$4:'Artigos'!$F$100,5,FALSE),F562=VLOOKUP(C562,Artigos!$B$4:'Artigos'!$F$100,3,FALSE),G562=VLOOKUP(C562,Artigos!$B$4:'Artigos'!$F$100,4,FALSE)),"IGUAL","DIFERENTE")</f>
        <v>#N/A</v>
      </c>
      <c r="K562" s="50">
        <v>4.8</v>
      </c>
      <c r="L562" s="33">
        <v>1</v>
      </c>
      <c r="N562">
        <v>13037</v>
      </c>
    </row>
    <row r="563" spans="2:14" ht="13.5" thickBot="1" x14ac:dyDescent="0.25">
      <c r="B563" s="3" t="s">
        <v>1135</v>
      </c>
      <c r="C563" s="4"/>
      <c r="D563" s="3" t="s">
        <v>1134</v>
      </c>
      <c r="E563" s="3" t="e">
        <f>VLOOKUP(C563,Artigos!$B$4:'Artigos'!$F$100,5,FALSE)</f>
        <v>#N/A</v>
      </c>
      <c r="F563" s="8" t="e">
        <f>VLOOKUP(C563,Artigos!$B$4:'Artigos'!$F$100,3,FALSE)</f>
        <v>#N/A</v>
      </c>
      <c r="G563" s="3" t="s">
        <v>223</v>
      </c>
      <c r="H563" s="9">
        <v>10</v>
      </c>
      <c r="I563" s="5"/>
      <c r="J563" s="2" t="e">
        <f>IF(AND(D563=VLOOKUP(C563,Artigos!$B$4:'Artigos'!$F$100,2,FALSE),E563=VLOOKUP(C563,Artigos!$B$4:'Artigos'!$F$100,5,FALSE),F563=VLOOKUP(C563,Artigos!$B$4:'Artigos'!$F$100,3,FALSE),G563=VLOOKUP(C563,Artigos!$B$4:'Artigos'!$F$100,4,FALSE)),"IGUAL","DIFERENTE")</f>
        <v>#N/A</v>
      </c>
      <c r="K563" s="50">
        <v>4.8</v>
      </c>
      <c r="L563" s="33">
        <v>1</v>
      </c>
      <c r="N563">
        <v>13038</v>
      </c>
    </row>
    <row r="564" spans="2:14" ht="13.5" thickBot="1" x14ac:dyDescent="0.25">
      <c r="B564" s="3" t="s">
        <v>1137</v>
      </c>
      <c r="C564" s="4"/>
      <c r="D564" s="3" t="s">
        <v>1136</v>
      </c>
      <c r="E564" s="3" t="e">
        <f>VLOOKUP(C564,Artigos!$B$4:'Artigos'!$F$100,5,FALSE)</f>
        <v>#N/A</v>
      </c>
      <c r="F564" s="8" t="e">
        <f>VLOOKUP(C564,Artigos!$B$4:'Artigos'!$F$100,3,FALSE)</f>
        <v>#N/A</v>
      </c>
      <c r="G564" s="3" t="s">
        <v>223</v>
      </c>
      <c r="H564" s="9">
        <v>10</v>
      </c>
      <c r="I564" s="5"/>
      <c r="J564" s="2" t="e">
        <f>IF(AND(D564=VLOOKUP(C564,Artigos!$B$4:'Artigos'!$F$100,2,FALSE),E564=VLOOKUP(C564,Artigos!$B$4:'Artigos'!$F$100,5,FALSE),F564=VLOOKUP(C564,Artigos!$B$4:'Artigos'!$F$100,3,FALSE),G564=VLOOKUP(C564,Artigos!$B$4:'Artigos'!$F$100,4,FALSE)),"IGUAL","DIFERENTE")</f>
        <v>#N/A</v>
      </c>
      <c r="K564" s="50">
        <v>4.8</v>
      </c>
      <c r="L564" s="33">
        <v>1</v>
      </c>
      <c r="N564">
        <v>13039</v>
      </c>
    </row>
    <row r="565" spans="2:14" ht="13.5" thickBot="1" x14ac:dyDescent="0.25">
      <c r="B565" s="3" t="s">
        <v>1139</v>
      </c>
      <c r="C565" s="4"/>
      <c r="D565" s="3" t="s">
        <v>1138</v>
      </c>
      <c r="E565" s="3" t="e">
        <f>VLOOKUP(C565,Artigos!$B$4:'Artigos'!$F$100,5,FALSE)</f>
        <v>#N/A</v>
      </c>
      <c r="F565" s="8" t="e">
        <f>VLOOKUP(C565,Artigos!$B$4:'Artigos'!$F$100,3,FALSE)</f>
        <v>#N/A</v>
      </c>
      <c r="G565" s="3" t="s">
        <v>34</v>
      </c>
      <c r="H565" s="9">
        <v>20</v>
      </c>
      <c r="I565" s="5"/>
      <c r="J565" s="2" t="e">
        <f>IF(AND(D565=VLOOKUP(C565,Artigos!$B$4:'Artigos'!$F$100,2,FALSE),E565=VLOOKUP(C565,Artigos!$B$4:'Artigos'!$F$100,5,FALSE),F565=VLOOKUP(C565,Artigos!$B$4:'Artigos'!$F$100,3,FALSE),G565=VLOOKUP(C565,Artigos!$B$4:'Artigos'!$F$100,4,FALSE)),"IGUAL","DIFERENTE")</f>
        <v>#N/A</v>
      </c>
      <c r="K565" s="50">
        <v>4</v>
      </c>
      <c r="L565" s="33">
        <v>1</v>
      </c>
      <c r="N565">
        <v>13040</v>
      </c>
    </row>
    <row r="566" spans="2:14" ht="13.5" thickBot="1" x14ac:dyDescent="0.25">
      <c r="B566" s="3" t="s">
        <v>1141</v>
      </c>
      <c r="C566" s="4"/>
      <c r="D566" s="3" t="s">
        <v>1140</v>
      </c>
      <c r="E566" s="3" t="e">
        <f>VLOOKUP(C566,Artigos!$B$4:'Artigos'!$F$100,5,FALSE)</f>
        <v>#N/A</v>
      </c>
      <c r="F566" s="8" t="e">
        <f>VLOOKUP(C566,Artigos!$B$4:'Artigos'!$F$100,3,FALSE)</f>
        <v>#N/A</v>
      </c>
      <c r="G566" s="3" t="s">
        <v>34</v>
      </c>
      <c r="H566" s="9">
        <v>20</v>
      </c>
      <c r="I566" s="5"/>
      <c r="J566" s="2" t="e">
        <f>IF(AND(D566=VLOOKUP(C566,Artigos!$B$4:'Artigos'!$F$100,2,FALSE),E566=VLOOKUP(C566,Artigos!$B$4:'Artigos'!$F$100,5,FALSE),F566=VLOOKUP(C566,Artigos!$B$4:'Artigos'!$F$100,3,FALSE),G566=VLOOKUP(C566,Artigos!$B$4:'Artigos'!$F$100,4,FALSE)),"IGUAL","DIFERENTE")</f>
        <v>#N/A</v>
      </c>
      <c r="K566" s="50">
        <v>0.85</v>
      </c>
      <c r="L566" s="33">
        <v>1</v>
      </c>
      <c r="N566">
        <v>13041</v>
      </c>
    </row>
    <row r="567" spans="2:14" ht="13.5" thickBot="1" x14ac:dyDescent="0.25">
      <c r="B567" s="3" t="s">
        <v>1143</v>
      </c>
      <c r="C567" s="4"/>
      <c r="D567" s="3" t="s">
        <v>1142</v>
      </c>
      <c r="E567" s="3" t="e">
        <f>VLOOKUP(C567,Artigos!$B$4:'Artigos'!$F$100,5,FALSE)</f>
        <v>#N/A</v>
      </c>
      <c r="F567" s="8" t="e">
        <f>VLOOKUP(C567,Artigos!$B$4:'Artigos'!$F$100,3,FALSE)</f>
        <v>#N/A</v>
      </c>
      <c r="G567" s="3" t="s">
        <v>34</v>
      </c>
      <c r="H567" s="9">
        <v>50</v>
      </c>
      <c r="I567" s="5"/>
      <c r="J567" s="2" t="e">
        <f>IF(AND(D567=VLOOKUP(C567,Artigos!$B$4:'Artigos'!$F$100,2,FALSE),E567=VLOOKUP(C567,Artigos!$B$4:'Artigos'!$F$100,5,FALSE),F567=VLOOKUP(C567,Artigos!$B$4:'Artigos'!$F$100,3,FALSE),G567=VLOOKUP(C567,Artigos!$B$4:'Artigos'!$F$100,4,FALSE)),"IGUAL","DIFERENTE")</f>
        <v>#N/A</v>
      </c>
      <c r="K567" s="50">
        <v>0.42</v>
      </c>
      <c r="L567" s="33">
        <v>1</v>
      </c>
      <c r="N567">
        <v>13042</v>
      </c>
    </row>
    <row r="568" spans="2:14" ht="13.5" thickBot="1" x14ac:dyDescent="0.25">
      <c r="B568" s="3" t="s">
        <v>1145</v>
      </c>
      <c r="C568" s="4"/>
      <c r="D568" s="3" t="s">
        <v>1144</v>
      </c>
      <c r="E568" s="3" t="e">
        <f>VLOOKUP(C568,Artigos!$B$4:'Artigos'!$F$100,5,FALSE)</f>
        <v>#N/A</v>
      </c>
      <c r="F568" s="8" t="e">
        <f>VLOOKUP(C568,Artigos!$B$4:'Artigos'!$F$100,3,FALSE)</f>
        <v>#N/A</v>
      </c>
      <c r="G568" s="3" t="s">
        <v>34</v>
      </c>
      <c r="H568" s="9">
        <v>50</v>
      </c>
      <c r="I568" s="5"/>
      <c r="J568" s="2" t="e">
        <f>IF(AND(D568=VLOOKUP(C568,Artigos!$B$4:'Artigos'!$F$100,2,FALSE),E568=VLOOKUP(C568,Artigos!$B$4:'Artigos'!$F$100,5,FALSE),F568=VLOOKUP(C568,Artigos!$B$4:'Artigos'!$F$100,3,FALSE),G568=VLOOKUP(C568,Artigos!$B$4:'Artigos'!$F$100,4,FALSE)),"IGUAL","DIFERENTE")</f>
        <v>#N/A</v>
      </c>
      <c r="K568" s="50">
        <v>0.5</v>
      </c>
      <c r="L568" s="33">
        <v>1</v>
      </c>
      <c r="N568">
        <v>13043</v>
      </c>
    </row>
    <row r="569" spans="2:14" ht="13.5" thickBot="1" x14ac:dyDescent="0.25">
      <c r="B569" s="3" t="s">
        <v>1147</v>
      </c>
      <c r="C569" s="4"/>
      <c r="D569" s="3" t="s">
        <v>1146</v>
      </c>
      <c r="E569" s="3" t="e">
        <f>VLOOKUP(C569,Artigos!$B$4:'Artigos'!$F$100,5,FALSE)</f>
        <v>#N/A</v>
      </c>
      <c r="F569" s="8" t="e">
        <f>VLOOKUP(C569,Artigos!$B$4:'Artigos'!$F$100,3,FALSE)</f>
        <v>#N/A</v>
      </c>
      <c r="G569" s="3" t="s">
        <v>34</v>
      </c>
      <c r="H569" s="9">
        <v>50</v>
      </c>
      <c r="I569" s="5"/>
      <c r="J569" s="2" t="e">
        <f>IF(AND(D569=VLOOKUP(C569,Artigos!$B$4:'Artigos'!$F$100,2,FALSE),E569=VLOOKUP(C569,Artigos!$B$4:'Artigos'!$F$100,5,FALSE),F569=VLOOKUP(C569,Artigos!$B$4:'Artigos'!$F$100,3,FALSE),G569=VLOOKUP(C569,Artigos!$B$4:'Artigos'!$F$100,4,FALSE)),"IGUAL","DIFERENTE")</f>
        <v>#N/A</v>
      </c>
      <c r="K569" s="50">
        <v>5.46</v>
      </c>
      <c r="L569" s="33">
        <v>1</v>
      </c>
      <c r="N569">
        <v>13044</v>
      </c>
    </row>
    <row r="570" spans="2:14" ht="13.5" thickBot="1" x14ac:dyDescent="0.25">
      <c r="B570" s="3" t="s">
        <v>1149</v>
      </c>
      <c r="C570" s="4"/>
      <c r="D570" s="3" t="s">
        <v>1148</v>
      </c>
      <c r="E570" s="3" t="e">
        <f>VLOOKUP(C570,Artigos!$B$4:'Artigos'!$F$100,5,FALSE)</f>
        <v>#N/A</v>
      </c>
      <c r="F570" s="8" t="e">
        <f>VLOOKUP(C570,Artigos!$B$4:'Artigos'!$F$100,3,FALSE)</f>
        <v>#N/A</v>
      </c>
      <c r="G570" s="3" t="s">
        <v>34</v>
      </c>
      <c r="H570" s="9">
        <v>10</v>
      </c>
      <c r="I570" s="5"/>
      <c r="J570" s="2" t="e">
        <f>IF(AND(D570=VLOOKUP(C570,Artigos!$B$4:'Artigos'!$F$100,2,FALSE),E570=VLOOKUP(C570,Artigos!$B$4:'Artigos'!$F$100,5,FALSE),F570=VLOOKUP(C570,Artigos!$B$4:'Artigos'!$F$100,3,FALSE),G570=VLOOKUP(C570,Artigos!$B$4:'Artigos'!$F$100,4,FALSE)),"IGUAL","DIFERENTE")</f>
        <v>#N/A</v>
      </c>
      <c r="K570" s="50">
        <v>73.400000000000006</v>
      </c>
      <c r="L570" s="33">
        <v>1</v>
      </c>
      <c r="N570">
        <v>13045</v>
      </c>
    </row>
    <row r="571" spans="2:14" ht="13.5" thickBot="1" x14ac:dyDescent="0.25">
      <c r="B571" s="3" t="s">
        <v>1151</v>
      </c>
      <c r="C571" s="4"/>
      <c r="D571" s="3" t="s">
        <v>1150</v>
      </c>
      <c r="E571" s="3" t="e">
        <f>VLOOKUP(C571,Artigos!$B$4:'Artigos'!$F$100,5,FALSE)</f>
        <v>#N/A</v>
      </c>
      <c r="F571" s="8" t="e">
        <f>VLOOKUP(C571,Artigos!$B$4:'Artigos'!$F$100,3,FALSE)</f>
        <v>#N/A</v>
      </c>
      <c r="G571" s="3" t="s">
        <v>34</v>
      </c>
      <c r="H571" s="9">
        <v>10</v>
      </c>
      <c r="I571" s="5"/>
      <c r="J571" s="2" t="e">
        <f>IF(AND(D571=VLOOKUP(C571,Artigos!$B$4:'Artigos'!$F$100,2,FALSE),E571=VLOOKUP(C571,Artigos!$B$4:'Artigos'!$F$100,5,FALSE),F571=VLOOKUP(C571,Artigos!$B$4:'Artigos'!$F$100,3,FALSE),G571=VLOOKUP(C571,Artigos!$B$4:'Artigos'!$F$100,4,FALSE)),"IGUAL","DIFERENTE")</f>
        <v>#N/A</v>
      </c>
      <c r="K571" s="50">
        <v>116.3</v>
      </c>
      <c r="L571" s="33">
        <v>1</v>
      </c>
      <c r="N571">
        <v>13046</v>
      </c>
    </row>
    <row r="572" spans="2:14" ht="13.5" thickBot="1" x14ac:dyDescent="0.25">
      <c r="B572" s="3" t="s">
        <v>1153</v>
      </c>
      <c r="C572" s="4"/>
      <c r="D572" s="3" t="s">
        <v>1152</v>
      </c>
      <c r="E572" s="3" t="e">
        <f>VLOOKUP(C572,Artigos!$B$4:'Artigos'!$F$100,5,FALSE)</f>
        <v>#N/A</v>
      </c>
      <c r="F572" s="8" t="e">
        <f>VLOOKUP(C572,Artigos!$B$4:'Artigos'!$F$100,3,FALSE)</f>
        <v>#N/A</v>
      </c>
      <c r="G572" s="3" t="s">
        <v>34</v>
      </c>
      <c r="H572" s="9">
        <v>10</v>
      </c>
      <c r="I572" s="5"/>
      <c r="J572" s="2" t="e">
        <f>IF(AND(D572=VLOOKUP(C572,Artigos!$B$4:'Artigos'!$F$100,2,FALSE),E572=VLOOKUP(C572,Artigos!$B$4:'Artigos'!$F$100,5,FALSE),F572=VLOOKUP(C572,Artigos!$B$4:'Artigos'!$F$100,3,FALSE),G572=VLOOKUP(C572,Artigos!$B$4:'Artigos'!$F$100,4,FALSE)),"IGUAL","DIFERENTE")</f>
        <v>#N/A</v>
      </c>
      <c r="K572" s="50">
        <v>77.5</v>
      </c>
      <c r="L572" s="33">
        <v>1</v>
      </c>
      <c r="N572">
        <v>13047</v>
      </c>
    </row>
    <row r="573" spans="2:14" ht="13.5" thickBot="1" x14ac:dyDescent="0.25">
      <c r="B573" s="3" t="s">
        <v>1155</v>
      </c>
      <c r="C573" s="4"/>
      <c r="D573" s="3" t="s">
        <v>1154</v>
      </c>
      <c r="E573" s="3" t="e">
        <f>VLOOKUP(C573,Artigos!$B$4:'Artigos'!$F$100,5,FALSE)</f>
        <v>#N/A</v>
      </c>
      <c r="F573" s="8" t="e">
        <f>VLOOKUP(C573,Artigos!$B$4:'Artigos'!$F$100,3,FALSE)</f>
        <v>#N/A</v>
      </c>
      <c r="G573" s="3" t="s">
        <v>34</v>
      </c>
      <c r="H573" s="9">
        <v>20</v>
      </c>
      <c r="I573" s="5"/>
      <c r="J573" s="2" t="e">
        <f>IF(AND(D573=VLOOKUP(C573,Artigos!$B$4:'Artigos'!$F$100,2,FALSE),E573=VLOOKUP(C573,Artigos!$B$4:'Artigos'!$F$100,5,FALSE),F573=VLOOKUP(C573,Artigos!$B$4:'Artigos'!$F$100,3,FALSE),G573=VLOOKUP(C573,Artigos!$B$4:'Artigos'!$F$100,4,FALSE)),"IGUAL","DIFERENTE")</f>
        <v>#N/A</v>
      </c>
      <c r="K573" s="50">
        <v>1.5</v>
      </c>
      <c r="L573" s="33">
        <v>1</v>
      </c>
      <c r="N573">
        <v>13048</v>
      </c>
    </row>
    <row r="574" spans="2:14" ht="13.5" thickBot="1" x14ac:dyDescent="0.25">
      <c r="B574" s="3" t="s">
        <v>1157</v>
      </c>
      <c r="C574" s="4"/>
      <c r="D574" s="3" t="s">
        <v>1156</v>
      </c>
      <c r="E574" s="3" t="e">
        <f>VLOOKUP(C574,Artigos!$B$4:'Artigos'!$F$100,5,FALSE)</f>
        <v>#N/A</v>
      </c>
      <c r="F574" s="8" t="e">
        <f>VLOOKUP(C574,Artigos!$B$4:'Artigos'!$F$100,3,FALSE)</f>
        <v>#N/A</v>
      </c>
      <c r="G574" s="3" t="s">
        <v>34</v>
      </c>
      <c r="H574" s="9">
        <v>20</v>
      </c>
      <c r="I574" s="5"/>
      <c r="J574" s="2" t="e">
        <f>IF(AND(D574=VLOOKUP(C574,Artigos!$B$4:'Artigos'!$F$100,2,FALSE),E574=VLOOKUP(C574,Artigos!$B$4:'Artigos'!$F$100,5,FALSE),F574=VLOOKUP(C574,Artigos!$B$4:'Artigos'!$F$100,3,FALSE),G574=VLOOKUP(C574,Artigos!$B$4:'Artigos'!$F$100,4,FALSE)),"IGUAL","DIFERENTE")</f>
        <v>#N/A</v>
      </c>
      <c r="K574" s="50">
        <v>0.65</v>
      </c>
      <c r="L574" s="33">
        <v>1</v>
      </c>
      <c r="N574">
        <v>13049</v>
      </c>
    </row>
    <row r="575" spans="2:14" ht="13.5" thickBot="1" x14ac:dyDescent="0.25">
      <c r="B575" s="3" t="s">
        <v>1159</v>
      </c>
      <c r="C575" s="4"/>
      <c r="D575" s="3" t="s">
        <v>1158</v>
      </c>
      <c r="E575" s="3" t="e">
        <f>VLOOKUP(C575,Artigos!$B$4:'Artigos'!$F$100,5,FALSE)</f>
        <v>#N/A</v>
      </c>
      <c r="F575" s="8" t="e">
        <f>VLOOKUP(C575,Artigos!$B$4:'Artigos'!$F$100,3,FALSE)</f>
        <v>#N/A</v>
      </c>
      <c r="G575" s="3" t="s">
        <v>34</v>
      </c>
      <c r="H575" s="9">
        <v>20</v>
      </c>
      <c r="I575" s="5"/>
      <c r="J575" s="2" t="e">
        <f>IF(AND(D575=VLOOKUP(C575,Artigos!$B$4:'Artigos'!$F$100,2,FALSE),E575=VLOOKUP(C575,Artigos!$B$4:'Artigos'!$F$100,5,FALSE),F575=VLOOKUP(C575,Artigos!$B$4:'Artigos'!$F$100,3,FALSE),G575=VLOOKUP(C575,Artigos!$B$4:'Artigos'!$F$100,4,FALSE)),"IGUAL","DIFERENTE")</f>
        <v>#N/A</v>
      </c>
      <c r="K575" s="50">
        <v>3.15</v>
      </c>
      <c r="L575" s="33">
        <v>1</v>
      </c>
      <c r="N575">
        <v>13050</v>
      </c>
    </row>
    <row r="576" spans="2:14" ht="13.5" thickBot="1" x14ac:dyDescent="0.25">
      <c r="B576" s="3" t="s">
        <v>1161</v>
      </c>
      <c r="C576" s="4"/>
      <c r="D576" s="3" t="s">
        <v>1160</v>
      </c>
      <c r="E576" s="3" t="e">
        <f>VLOOKUP(C576,Artigos!$B$4:'Artigos'!$F$100,5,FALSE)</f>
        <v>#N/A</v>
      </c>
      <c r="F576" s="8" t="e">
        <f>VLOOKUP(C576,Artigos!$B$4:'Artigos'!$F$100,3,FALSE)</f>
        <v>#N/A</v>
      </c>
      <c r="G576" s="3" t="s">
        <v>34</v>
      </c>
      <c r="H576" s="9">
        <v>20</v>
      </c>
      <c r="I576" s="5"/>
      <c r="J576" s="2" t="e">
        <f>IF(AND(D576=VLOOKUP(C576,Artigos!$B$4:'Artigos'!$F$100,2,FALSE),E576=VLOOKUP(C576,Artigos!$B$4:'Artigos'!$F$100,5,FALSE),F576=VLOOKUP(C576,Artigos!$B$4:'Artigos'!$F$100,3,FALSE),G576=VLOOKUP(C576,Artigos!$B$4:'Artigos'!$F$100,4,FALSE)),"IGUAL","DIFERENTE")</f>
        <v>#N/A</v>
      </c>
      <c r="K576" s="50">
        <v>3</v>
      </c>
      <c r="L576" s="33">
        <v>1</v>
      </c>
      <c r="N576">
        <v>13051</v>
      </c>
    </row>
    <row r="577" spans="2:14" ht="13.5" thickBot="1" x14ac:dyDescent="0.25">
      <c r="B577" s="3" t="s">
        <v>1163</v>
      </c>
      <c r="C577" s="4"/>
      <c r="D577" s="3" t="s">
        <v>1162</v>
      </c>
      <c r="E577" s="3" t="e">
        <f>VLOOKUP(C577,Artigos!$B$4:'Artigos'!$F$100,5,FALSE)</f>
        <v>#N/A</v>
      </c>
      <c r="F577" s="8" t="e">
        <f>VLOOKUP(C577,Artigos!$B$4:'Artigos'!$F$100,3,FALSE)</f>
        <v>#N/A</v>
      </c>
      <c r="G577" s="3" t="s">
        <v>34</v>
      </c>
      <c r="H577" s="9">
        <v>12</v>
      </c>
      <c r="I577" s="5"/>
      <c r="J577" s="2" t="e">
        <f>IF(AND(D577=VLOOKUP(C577,Artigos!$B$4:'Artigos'!$F$100,2,FALSE),E577=VLOOKUP(C577,Artigos!$B$4:'Artigos'!$F$100,5,FALSE),F577=VLOOKUP(C577,Artigos!$B$4:'Artigos'!$F$100,3,FALSE),G577=VLOOKUP(C577,Artigos!$B$4:'Artigos'!$F$100,4,FALSE)),"IGUAL","DIFERENTE")</f>
        <v>#N/A</v>
      </c>
      <c r="K577" s="50">
        <v>4.59</v>
      </c>
      <c r="L577" s="33">
        <v>1</v>
      </c>
      <c r="N577">
        <v>13052</v>
      </c>
    </row>
    <row r="578" spans="2:14" ht="13.5" thickBot="1" x14ac:dyDescent="0.25">
      <c r="B578" s="3" t="s">
        <v>1165</v>
      </c>
      <c r="C578" s="4"/>
      <c r="D578" s="3" t="s">
        <v>1164</v>
      </c>
      <c r="E578" s="3" t="e">
        <f>VLOOKUP(C578,Artigos!$B$4:'Artigos'!$F$100,5,FALSE)</f>
        <v>#N/A</v>
      </c>
      <c r="F578" s="8" t="e">
        <f>VLOOKUP(C578,Artigos!$B$4:'Artigos'!$F$100,3,FALSE)</f>
        <v>#N/A</v>
      </c>
      <c r="G578" s="3" t="s">
        <v>34</v>
      </c>
      <c r="H578" s="9">
        <v>12</v>
      </c>
      <c r="I578" s="5"/>
      <c r="J578" s="2" t="e">
        <f>IF(AND(D578=VLOOKUP(C578,Artigos!$B$4:'Artigos'!$F$100,2,FALSE),E578=VLOOKUP(C578,Artigos!$B$4:'Artigos'!$F$100,5,FALSE),F578=VLOOKUP(C578,Artigos!$B$4:'Artigos'!$F$100,3,FALSE),G578=VLOOKUP(C578,Artigos!$B$4:'Artigos'!$F$100,4,FALSE)),"IGUAL","DIFERENTE")</f>
        <v>#N/A</v>
      </c>
      <c r="K578" s="50">
        <v>10.59</v>
      </c>
      <c r="L578" s="33">
        <v>1</v>
      </c>
      <c r="N578">
        <v>13053</v>
      </c>
    </row>
    <row r="579" spans="2:14" ht="13.5" thickBot="1" x14ac:dyDescent="0.25">
      <c r="B579" s="3" t="s">
        <v>1167</v>
      </c>
      <c r="C579" s="4"/>
      <c r="D579" s="3" t="s">
        <v>1166</v>
      </c>
      <c r="E579" s="3" t="e">
        <f>VLOOKUP(C579,Artigos!$B$4:'Artigos'!$F$100,5,FALSE)</f>
        <v>#N/A</v>
      </c>
      <c r="F579" s="8" t="e">
        <f>VLOOKUP(C579,Artigos!$B$4:'Artigos'!$F$100,3,FALSE)</f>
        <v>#N/A</v>
      </c>
      <c r="G579" s="3" t="s">
        <v>34</v>
      </c>
      <c r="H579" s="9">
        <v>12</v>
      </c>
      <c r="I579" s="5"/>
      <c r="J579" s="2" t="e">
        <f>IF(AND(D579=VLOOKUP(C579,Artigos!$B$4:'Artigos'!$F$100,2,FALSE),E579=VLOOKUP(C579,Artigos!$B$4:'Artigos'!$F$100,5,FALSE),F579=VLOOKUP(C579,Artigos!$B$4:'Artigos'!$F$100,3,FALSE),G579=VLOOKUP(C579,Artigos!$B$4:'Artigos'!$F$100,4,FALSE)),"IGUAL","DIFERENTE")</f>
        <v>#N/A</v>
      </c>
      <c r="K579" s="50">
        <v>10.59</v>
      </c>
      <c r="L579" s="33">
        <v>1</v>
      </c>
      <c r="N579">
        <v>13054</v>
      </c>
    </row>
    <row r="580" spans="2:14" ht="13.5" thickBot="1" x14ac:dyDescent="0.25">
      <c r="B580" s="3" t="s">
        <v>1169</v>
      </c>
      <c r="C580" s="4"/>
      <c r="D580" s="3" t="s">
        <v>1168</v>
      </c>
      <c r="E580" s="3" t="e">
        <f>VLOOKUP(C580,Artigos!$B$4:'Artigos'!$F$100,5,FALSE)</f>
        <v>#N/A</v>
      </c>
      <c r="F580" s="8" t="e">
        <f>VLOOKUP(C580,Artigos!$B$4:'Artigos'!$F$100,3,FALSE)</f>
        <v>#N/A</v>
      </c>
      <c r="G580" s="3" t="s">
        <v>34</v>
      </c>
      <c r="H580" s="9">
        <v>12</v>
      </c>
      <c r="I580" s="5"/>
      <c r="J580" s="2" t="e">
        <f>IF(AND(D580=VLOOKUP(C580,Artigos!$B$4:'Artigos'!$F$100,2,FALSE),E580=VLOOKUP(C580,Artigos!$B$4:'Artigos'!$F$100,5,FALSE),F580=VLOOKUP(C580,Artigos!$B$4:'Artigos'!$F$100,3,FALSE),G580=VLOOKUP(C580,Artigos!$B$4:'Artigos'!$F$100,4,FALSE)),"IGUAL","DIFERENTE")</f>
        <v>#N/A</v>
      </c>
      <c r="K580" s="50">
        <v>10.59</v>
      </c>
      <c r="L580" s="33">
        <v>1</v>
      </c>
      <c r="N580">
        <v>13055</v>
      </c>
    </row>
    <row r="581" spans="2:14" ht="13.5" thickBot="1" x14ac:dyDescent="0.25">
      <c r="B581" s="3" t="s">
        <v>1171</v>
      </c>
      <c r="C581" s="4"/>
      <c r="D581" s="3" t="s">
        <v>1170</v>
      </c>
      <c r="E581" s="3" t="e">
        <f>VLOOKUP(C581,Artigos!$B$4:'Artigos'!$F$100,5,FALSE)</f>
        <v>#N/A</v>
      </c>
      <c r="F581" s="8" t="e">
        <f>VLOOKUP(C581,Artigos!$B$4:'Artigos'!$F$100,3,FALSE)</f>
        <v>#N/A</v>
      </c>
      <c r="G581" s="3" t="s">
        <v>34</v>
      </c>
      <c r="H581" s="9">
        <v>12</v>
      </c>
      <c r="I581" s="5"/>
      <c r="J581" s="2" t="e">
        <f>IF(AND(D581=VLOOKUP(C581,Artigos!$B$4:'Artigos'!$F$100,2,FALSE),E581=VLOOKUP(C581,Artigos!$B$4:'Artigos'!$F$100,5,FALSE),F581=VLOOKUP(C581,Artigos!$B$4:'Artigos'!$F$100,3,FALSE),G581=VLOOKUP(C581,Artigos!$B$4:'Artigos'!$F$100,4,FALSE)),"IGUAL","DIFERENTE")</f>
        <v>#N/A</v>
      </c>
      <c r="K581" s="50">
        <v>10.59</v>
      </c>
      <c r="L581" s="33">
        <v>1</v>
      </c>
      <c r="N581">
        <v>13056</v>
      </c>
    </row>
    <row r="582" spans="2:14" ht="13.5" thickBot="1" x14ac:dyDescent="0.25">
      <c r="B582" s="3" t="s">
        <v>1173</v>
      </c>
      <c r="C582" s="4"/>
      <c r="D582" s="3" t="s">
        <v>1172</v>
      </c>
      <c r="E582" s="3" t="e">
        <f>VLOOKUP(C582,Artigos!$B$4:'Artigos'!$F$100,5,FALSE)</f>
        <v>#N/A</v>
      </c>
      <c r="F582" s="8" t="e">
        <f>VLOOKUP(C582,Artigos!$B$4:'Artigos'!$F$100,3,FALSE)</f>
        <v>#N/A</v>
      </c>
      <c r="G582" s="3" t="s">
        <v>34</v>
      </c>
      <c r="H582" s="9">
        <v>12</v>
      </c>
      <c r="I582" s="5"/>
      <c r="J582" s="2" t="e">
        <f>IF(AND(D582=VLOOKUP(C582,Artigos!$B$4:'Artigos'!$F$100,2,FALSE),E582=VLOOKUP(C582,Artigos!$B$4:'Artigos'!$F$100,5,FALSE),F582=VLOOKUP(C582,Artigos!$B$4:'Artigos'!$F$100,3,FALSE),G582=VLOOKUP(C582,Artigos!$B$4:'Artigos'!$F$100,4,FALSE)),"IGUAL","DIFERENTE")</f>
        <v>#N/A</v>
      </c>
      <c r="K582" s="50">
        <v>10.59</v>
      </c>
      <c r="L582" s="33">
        <v>1</v>
      </c>
      <c r="N582">
        <v>13057</v>
      </c>
    </row>
    <row r="583" spans="2:14" ht="13.5" thickBot="1" x14ac:dyDescent="0.25">
      <c r="B583" s="3" t="s">
        <v>1175</v>
      </c>
      <c r="C583" s="4"/>
      <c r="D583" s="3" t="s">
        <v>1174</v>
      </c>
      <c r="E583" s="3" t="e">
        <f>VLOOKUP(C583,Artigos!$B$4:'Artigos'!$F$100,5,FALSE)</f>
        <v>#N/A</v>
      </c>
      <c r="F583" s="8" t="e">
        <f>VLOOKUP(C583,Artigos!$B$4:'Artigos'!$F$100,3,FALSE)</f>
        <v>#N/A</v>
      </c>
      <c r="G583" s="3" t="s">
        <v>34</v>
      </c>
      <c r="H583" s="9">
        <v>24</v>
      </c>
      <c r="I583" s="5"/>
      <c r="J583" s="2" t="e">
        <f>IF(AND(D583=VLOOKUP(C583,Artigos!$B$4:'Artigos'!$F$100,2,FALSE),E583=VLOOKUP(C583,Artigos!$B$4:'Artigos'!$F$100,5,FALSE),F583=VLOOKUP(C583,Artigos!$B$4:'Artigos'!$F$100,3,FALSE),G583=VLOOKUP(C583,Artigos!$B$4:'Artigos'!$F$100,4,FALSE)),"IGUAL","DIFERENTE")</f>
        <v>#N/A</v>
      </c>
      <c r="K583" s="50">
        <v>2.75</v>
      </c>
      <c r="L583" s="33">
        <v>1</v>
      </c>
      <c r="N583">
        <v>13058</v>
      </c>
    </row>
    <row r="584" spans="2:14" ht="13.5" thickBot="1" x14ac:dyDescent="0.25">
      <c r="B584" s="3" t="s">
        <v>1177</v>
      </c>
      <c r="C584" s="4"/>
      <c r="D584" s="3" t="s">
        <v>1176</v>
      </c>
      <c r="E584" s="3" t="e">
        <f>VLOOKUP(C584,Artigos!$B$4:'Artigos'!$F$100,5,FALSE)</f>
        <v>#N/A</v>
      </c>
      <c r="F584" s="8" t="e">
        <f>VLOOKUP(C584,Artigos!$B$4:'Artigos'!$F$100,3,FALSE)</f>
        <v>#N/A</v>
      </c>
      <c r="G584" s="3" t="s">
        <v>34</v>
      </c>
      <c r="H584" s="9">
        <v>24</v>
      </c>
      <c r="I584" s="5"/>
      <c r="J584" s="2" t="e">
        <f>IF(AND(D584=VLOOKUP(C584,Artigos!$B$4:'Artigos'!$F$100,2,FALSE),E584=VLOOKUP(C584,Artigos!$B$4:'Artigos'!$F$100,5,FALSE),F584=VLOOKUP(C584,Artigos!$B$4:'Artigos'!$F$100,3,FALSE),G584=VLOOKUP(C584,Artigos!$B$4:'Artigos'!$F$100,4,FALSE)),"IGUAL","DIFERENTE")</f>
        <v>#N/A</v>
      </c>
      <c r="K584" s="50">
        <v>5.62</v>
      </c>
      <c r="L584" s="33">
        <v>1</v>
      </c>
      <c r="N584">
        <v>13059</v>
      </c>
    </row>
    <row r="585" spans="2:14" ht="13.5" thickBot="1" x14ac:dyDescent="0.25">
      <c r="B585" s="3" t="s">
        <v>1179</v>
      </c>
      <c r="C585" s="4"/>
      <c r="D585" s="3" t="s">
        <v>1178</v>
      </c>
      <c r="E585" s="3" t="e">
        <f>VLOOKUP(C585,Artigos!$B$4:'Artigos'!$F$100,5,FALSE)</f>
        <v>#N/A</v>
      </c>
      <c r="F585" s="8" t="e">
        <f>VLOOKUP(C585,Artigos!$B$4:'Artigos'!$F$100,3,FALSE)</f>
        <v>#N/A</v>
      </c>
      <c r="G585" s="3" t="s">
        <v>34</v>
      </c>
      <c r="H585" s="9">
        <v>24</v>
      </c>
      <c r="I585" s="5"/>
      <c r="J585" s="2" t="e">
        <f>IF(AND(D585=VLOOKUP(C585,Artigos!$B$4:'Artigos'!$F$100,2,FALSE),E585=VLOOKUP(C585,Artigos!$B$4:'Artigos'!$F$100,5,FALSE),F585=VLOOKUP(C585,Artigos!$B$4:'Artigos'!$F$100,3,FALSE),G585=VLOOKUP(C585,Artigos!$B$4:'Artigos'!$F$100,4,FALSE)),"IGUAL","DIFERENTE")</f>
        <v>#N/A</v>
      </c>
      <c r="K585" s="50">
        <v>1.62</v>
      </c>
      <c r="L585" s="33">
        <v>1</v>
      </c>
      <c r="N585">
        <v>13060</v>
      </c>
    </row>
    <row r="586" spans="2:14" ht="13.5" thickBot="1" x14ac:dyDescent="0.25">
      <c r="B586" s="3" t="s">
        <v>1181</v>
      </c>
      <c r="C586" s="4"/>
      <c r="D586" s="3" t="s">
        <v>1180</v>
      </c>
      <c r="E586" s="3" t="e">
        <f>VLOOKUP(C586,Artigos!$B$4:'Artigos'!$F$100,5,FALSE)</f>
        <v>#N/A</v>
      </c>
      <c r="F586" s="8" t="e">
        <f>VLOOKUP(C586,Artigos!$B$4:'Artigos'!$F$100,3,FALSE)</f>
        <v>#N/A</v>
      </c>
      <c r="G586" s="3" t="s">
        <v>34</v>
      </c>
      <c r="H586" s="9">
        <v>24</v>
      </c>
      <c r="I586" s="5"/>
      <c r="J586" s="2" t="e">
        <f>IF(AND(D586=VLOOKUP(C586,Artigos!$B$4:'Artigos'!$F$100,2,FALSE),E586=VLOOKUP(C586,Artigos!$B$4:'Artigos'!$F$100,5,FALSE),F586=VLOOKUP(C586,Artigos!$B$4:'Artigos'!$F$100,3,FALSE),G586=VLOOKUP(C586,Artigos!$B$4:'Artigos'!$F$100,4,FALSE)),"IGUAL","DIFERENTE")</f>
        <v>#N/A</v>
      </c>
      <c r="K586" s="50">
        <v>2.16</v>
      </c>
      <c r="L586" s="33">
        <v>1</v>
      </c>
      <c r="N586">
        <v>13061</v>
      </c>
    </row>
    <row r="587" spans="2:14" ht="13.5" thickBot="1" x14ac:dyDescent="0.25">
      <c r="B587" s="3" t="s">
        <v>1183</v>
      </c>
      <c r="C587" s="4"/>
      <c r="D587" s="3" t="s">
        <v>1182</v>
      </c>
      <c r="E587" s="3" t="e">
        <f>VLOOKUP(C587,Artigos!$B$4:'Artigos'!$F$100,5,FALSE)</f>
        <v>#N/A</v>
      </c>
      <c r="F587" s="8" t="e">
        <f>VLOOKUP(C587,Artigos!$B$4:'Artigos'!$F$100,3,FALSE)</f>
        <v>#N/A</v>
      </c>
      <c r="G587" s="3" t="s">
        <v>34</v>
      </c>
      <c r="H587" s="9">
        <v>24</v>
      </c>
      <c r="I587" s="5"/>
      <c r="J587" s="2" t="e">
        <f>IF(AND(D587=VLOOKUP(C587,Artigos!$B$4:'Artigos'!$F$100,2,FALSE),E587=VLOOKUP(C587,Artigos!$B$4:'Artigos'!$F$100,5,FALSE),F587=VLOOKUP(C587,Artigos!$B$4:'Artigos'!$F$100,3,FALSE),G587=VLOOKUP(C587,Artigos!$B$4:'Artigos'!$F$100,4,FALSE)),"IGUAL","DIFERENTE")</f>
        <v>#N/A</v>
      </c>
      <c r="K587" s="50">
        <v>11.05</v>
      </c>
      <c r="L587" s="33">
        <v>1</v>
      </c>
      <c r="N587">
        <v>13062</v>
      </c>
    </row>
    <row r="588" spans="2:14" ht="13.5" thickBot="1" x14ac:dyDescent="0.25">
      <c r="B588" s="3" t="s">
        <v>1185</v>
      </c>
      <c r="C588" s="4"/>
      <c r="D588" s="3" t="s">
        <v>1184</v>
      </c>
      <c r="E588" s="3" t="e">
        <f>VLOOKUP(C588,Artigos!$B$4:'Artigos'!$F$100,5,FALSE)</f>
        <v>#N/A</v>
      </c>
      <c r="F588" s="8" t="e">
        <f>VLOOKUP(C588,Artigos!$B$4:'Artigos'!$F$100,3,FALSE)</f>
        <v>#N/A</v>
      </c>
      <c r="G588" s="3" t="s">
        <v>34</v>
      </c>
      <c r="H588" s="9">
        <v>100</v>
      </c>
      <c r="I588" s="5"/>
      <c r="J588" s="2" t="e">
        <f>IF(AND(D588=VLOOKUP(C588,Artigos!$B$4:'Artigos'!$F$100,2,FALSE),E588=VLOOKUP(C588,Artigos!$B$4:'Artigos'!$F$100,5,FALSE),F588=VLOOKUP(C588,Artigos!$B$4:'Artigos'!$F$100,3,FALSE),G588=VLOOKUP(C588,Artigos!$B$4:'Artigos'!$F$100,4,FALSE)),"IGUAL","DIFERENTE")</f>
        <v>#N/A</v>
      </c>
      <c r="K588" s="50">
        <v>6.93</v>
      </c>
      <c r="L588" s="33">
        <v>1</v>
      </c>
      <c r="N588">
        <v>13063</v>
      </c>
    </row>
    <row r="589" spans="2:14" ht="13.5" thickBot="1" x14ac:dyDescent="0.25">
      <c r="B589" s="3" t="s">
        <v>1187</v>
      </c>
      <c r="C589" s="4"/>
      <c r="D589" s="3" t="s">
        <v>1186</v>
      </c>
      <c r="E589" s="3" t="e">
        <f>VLOOKUP(C589,Artigos!$B$4:'Artigos'!$F$100,5,FALSE)</f>
        <v>#N/A</v>
      </c>
      <c r="F589" s="8" t="e">
        <f>VLOOKUP(C589,Artigos!$B$4:'Artigos'!$F$100,3,FALSE)</f>
        <v>#N/A</v>
      </c>
      <c r="G589" s="3" t="s">
        <v>34</v>
      </c>
      <c r="H589" s="9">
        <v>24</v>
      </c>
      <c r="I589" s="5"/>
      <c r="J589" s="2" t="e">
        <f>IF(AND(D589=VLOOKUP(C589,Artigos!$B$4:'Artigos'!$F$100,2,FALSE),E589=VLOOKUP(C589,Artigos!$B$4:'Artigos'!$F$100,5,FALSE),F589=VLOOKUP(C589,Artigos!$B$4:'Artigos'!$F$100,3,FALSE),G589=VLOOKUP(C589,Artigos!$B$4:'Artigos'!$F$100,4,FALSE)),"IGUAL","DIFERENTE")</f>
        <v>#N/A</v>
      </c>
      <c r="K589" s="50">
        <v>5.45</v>
      </c>
      <c r="L589" s="33">
        <v>1</v>
      </c>
      <c r="N589">
        <v>13064</v>
      </c>
    </row>
    <row r="590" spans="2:14" ht="13.5" thickBot="1" x14ac:dyDescent="0.25">
      <c r="B590" s="3" t="s">
        <v>1189</v>
      </c>
      <c r="C590" s="4"/>
      <c r="D590" s="3" t="s">
        <v>1188</v>
      </c>
      <c r="E590" s="3" t="e">
        <f>VLOOKUP(C590,Artigos!$B$4:'Artigos'!$F$100,5,FALSE)</f>
        <v>#N/A</v>
      </c>
      <c r="F590" s="8" t="e">
        <f>VLOOKUP(C590,Artigos!$B$4:'Artigos'!$F$100,3,FALSE)</f>
        <v>#N/A</v>
      </c>
      <c r="G590" s="3" t="s">
        <v>34</v>
      </c>
      <c r="H590" s="9">
        <v>100</v>
      </c>
      <c r="I590" s="5"/>
      <c r="J590" s="2" t="e">
        <f>IF(AND(D590=VLOOKUP(C590,Artigos!$B$4:'Artigos'!$F$100,2,FALSE),E590=VLOOKUP(C590,Artigos!$B$4:'Artigos'!$F$100,5,FALSE),F590=VLOOKUP(C590,Artigos!$B$4:'Artigos'!$F$100,3,FALSE),G590=VLOOKUP(C590,Artigos!$B$4:'Artigos'!$F$100,4,FALSE)),"IGUAL","DIFERENTE")</f>
        <v>#N/A</v>
      </c>
      <c r="K590" s="50">
        <v>1.58</v>
      </c>
      <c r="L590" s="33">
        <v>1</v>
      </c>
      <c r="N590">
        <v>13065</v>
      </c>
    </row>
    <row r="591" spans="2:14" ht="13.5" thickBot="1" x14ac:dyDescent="0.25">
      <c r="B591" s="3" t="s">
        <v>1191</v>
      </c>
      <c r="C591" s="4"/>
      <c r="D591" s="3" t="s">
        <v>1190</v>
      </c>
      <c r="E591" s="3" t="e">
        <f>VLOOKUP(C591,Artigos!$B$4:'Artigos'!$F$100,5,FALSE)</f>
        <v>#N/A</v>
      </c>
      <c r="F591" s="8" t="e">
        <f>VLOOKUP(C591,Artigos!$B$4:'Artigos'!$F$100,3,FALSE)</f>
        <v>#N/A</v>
      </c>
      <c r="G591" s="3" t="s">
        <v>34</v>
      </c>
      <c r="H591" s="9">
        <v>6</v>
      </c>
      <c r="I591" s="5"/>
      <c r="J591" s="2" t="e">
        <f>IF(AND(D591=VLOOKUP(C591,Artigos!$B$4:'Artigos'!$F$100,2,FALSE),E591=VLOOKUP(C591,Artigos!$B$4:'Artigos'!$F$100,5,FALSE),F591=VLOOKUP(C591,Artigos!$B$4:'Artigos'!$F$100,3,FALSE),G591=VLOOKUP(C591,Artigos!$B$4:'Artigos'!$F$100,4,FALSE)),"IGUAL","DIFERENTE")</f>
        <v>#N/A</v>
      </c>
      <c r="K591" s="50">
        <v>50</v>
      </c>
      <c r="L591" s="33">
        <v>1</v>
      </c>
      <c r="N591">
        <v>13066</v>
      </c>
    </row>
    <row r="592" spans="2:14" ht="13.5" thickBot="1" x14ac:dyDescent="0.25">
      <c r="B592" s="3" t="s">
        <v>1193</v>
      </c>
      <c r="C592" s="4"/>
      <c r="D592" s="3" t="s">
        <v>1192</v>
      </c>
      <c r="E592" s="3" t="e">
        <f>VLOOKUP(C592,Artigos!$B$4:'Artigos'!$F$100,5,FALSE)</f>
        <v>#N/A</v>
      </c>
      <c r="F592" s="8" t="e">
        <f>VLOOKUP(C592,Artigos!$B$4:'Artigos'!$F$100,3,FALSE)</f>
        <v>#N/A</v>
      </c>
      <c r="G592" s="3" t="s">
        <v>34</v>
      </c>
      <c r="H592" s="9">
        <v>12</v>
      </c>
      <c r="I592" s="5"/>
      <c r="J592" s="2" t="e">
        <f>IF(AND(D592=VLOOKUP(C592,Artigos!$B$4:'Artigos'!$F$100,2,FALSE),E592=VLOOKUP(C592,Artigos!$B$4:'Artigos'!$F$100,5,FALSE),F592=VLOOKUP(C592,Artigos!$B$4:'Artigos'!$F$100,3,FALSE),G592=VLOOKUP(C592,Artigos!$B$4:'Artigos'!$F$100,4,FALSE)),"IGUAL","DIFERENTE")</f>
        <v>#N/A</v>
      </c>
      <c r="K592" s="50">
        <v>32.159999999999997</v>
      </c>
      <c r="L592" s="33">
        <v>1</v>
      </c>
      <c r="N592">
        <v>13067</v>
      </c>
    </row>
    <row r="593" spans="2:14" ht="13.5" thickBot="1" x14ac:dyDescent="0.25">
      <c r="B593" s="3" t="s">
        <v>1195</v>
      </c>
      <c r="C593" s="4"/>
      <c r="D593" s="3" t="s">
        <v>1194</v>
      </c>
      <c r="E593" s="3" t="e">
        <f>VLOOKUP(C593,Artigos!$B$4:'Artigos'!$F$100,5,FALSE)</f>
        <v>#N/A</v>
      </c>
      <c r="F593" s="8" t="e">
        <f>VLOOKUP(C593,Artigos!$B$4:'Artigos'!$F$100,3,FALSE)</f>
        <v>#N/A</v>
      </c>
      <c r="G593" s="3" t="s">
        <v>34</v>
      </c>
      <c r="H593" s="9">
        <v>20</v>
      </c>
      <c r="I593" s="5"/>
      <c r="J593" s="2" t="e">
        <f>IF(AND(D593=VLOOKUP(C593,Artigos!$B$4:'Artigos'!$F$100,2,FALSE),E593=VLOOKUP(C593,Artigos!$B$4:'Artigos'!$F$100,5,FALSE),F593=VLOOKUP(C593,Artigos!$B$4:'Artigos'!$F$100,3,FALSE),G593=VLOOKUP(C593,Artigos!$B$4:'Artigos'!$F$100,4,FALSE)),"IGUAL","DIFERENTE")</f>
        <v>#N/A</v>
      </c>
      <c r="K593" s="50">
        <v>6.05</v>
      </c>
      <c r="L593" s="33">
        <v>1</v>
      </c>
      <c r="N593">
        <v>13068</v>
      </c>
    </row>
    <row r="594" spans="2:14" ht="13.5" thickBot="1" x14ac:dyDescent="0.25">
      <c r="B594" s="3" t="s">
        <v>1197</v>
      </c>
      <c r="C594" s="4"/>
      <c r="D594" s="3" t="s">
        <v>1196</v>
      </c>
      <c r="E594" s="3" t="e">
        <f>VLOOKUP(C594,Artigos!$B$4:'Artigos'!$F$100,5,FALSE)</f>
        <v>#N/A</v>
      </c>
      <c r="F594" s="8" t="e">
        <f>VLOOKUP(C594,Artigos!$B$4:'Artigos'!$F$100,3,FALSE)</f>
        <v>#N/A</v>
      </c>
      <c r="G594" s="3" t="s">
        <v>34</v>
      </c>
      <c r="H594" s="9">
        <v>12</v>
      </c>
      <c r="I594" s="5"/>
      <c r="J594" s="2" t="e">
        <f>IF(AND(D594=VLOOKUP(C594,Artigos!$B$4:'Artigos'!$F$100,2,FALSE),E594=VLOOKUP(C594,Artigos!$B$4:'Artigos'!$F$100,5,FALSE),F594=VLOOKUP(C594,Artigos!$B$4:'Artigos'!$F$100,3,FALSE),G594=VLOOKUP(C594,Artigos!$B$4:'Artigos'!$F$100,4,FALSE)),"IGUAL","DIFERENTE")</f>
        <v>#N/A</v>
      </c>
      <c r="K594" s="50">
        <v>14.5</v>
      </c>
      <c r="L594" s="33">
        <v>1</v>
      </c>
      <c r="N594">
        <v>13069</v>
      </c>
    </row>
    <row r="595" spans="2:14" ht="13.5" thickBot="1" x14ac:dyDescent="0.25">
      <c r="B595" s="3" t="s">
        <v>1199</v>
      </c>
      <c r="C595" s="4"/>
      <c r="D595" s="3" t="s">
        <v>1198</v>
      </c>
      <c r="E595" s="3" t="e">
        <f>VLOOKUP(C595,Artigos!$B$4:'Artigos'!$F$100,5,FALSE)</f>
        <v>#N/A</v>
      </c>
      <c r="F595" s="8" t="e">
        <f>VLOOKUP(C595,Artigos!$B$4:'Artigos'!$F$100,3,FALSE)</f>
        <v>#N/A</v>
      </c>
      <c r="G595" s="3" t="s">
        <v>34</v>
      </c>
      <c r="H595" s="9">
        <v>12</v>
      </c>
      <c r="I595" s="5"/>
      <c r="J595" s="2" t="e">
        <f>IF(AND(D595=VLOOKUP(C595,Artigos!$B$4:'Artigos'!$F$100,2,FALSE),E595=VLOOKUP(C595,Artigos!$B$4:'Artigos'!$F$100,5,FALSE),F595=VLOOKUP(C595,Artigos!$B$4:'Artigos'!$F$100,3,FALSE),G595=VLOOKUP(C595,Artigos!$B$4:'Artigos'!$F$100,4,FALSE)),"IGUAL","DIFERENTE")</f>
        <v>#N/A</v>
      </c>
      <c r="K595" s="50">
        <v>37.58</v>
      </c>
      <c r="L595" s="33">
        <v>1</v>
      </c>
      <c r="N595">
        <v>13070</v>
      </c>
    </row>
    <row r="596" spans="2:14" ht="13.5" thickBot="1" x14ac:dyDescent="0.25">
      <c r="B596" s="3" t="s">
        <v>1201</v>
      </c>
      <c r="C596" s="4"/>
      <c r="D596" s="3" t="s">
        <v>1200</v>
      </c>
      <c r="E596" s="3" t="e">
        <f>VLOOKUP(C596,Artigos!$B$4:'Artigos'!$F$100,5,FALSE)</f>
        <v>#N/A</v>
      </c>
      <c r="F596" s="8" t="e">
        <f>VLOOKUP(C596,Artigos!$B$4:'Artigos'!$F$100,3,FALSE)</f>
        <v>#N/A</v>
      </c>
      <c r="G596" s="3" t="s">
        <v>34</v>
      </c>
      <c r="H596" s="9">
        <v>6</v>
      </c>
      <c r="I596" s="5"/>
      <c r="J596" s="2" t="e">
        <f>IF(AND(D596=VLOOKUP(C596,Artigos!$B$4:'Artigos'!$F$100,2,FALSE),E596=VLOOKUP(C596,Artigos!$B$4:'Artigos'!$F$100,5,FALSE),F596=VLOOKUP(C596,Artigos!$B$4:'Artigos'!$F$100,3,FALSE),G596=VLOOKUP(C596,Artigos!$B$4:'Artigos'!$F$100,4,FALSE)),"IGUAL","DIFERENTE")</f>
        <v>#N/A</v>
      </c>
      <c r="K596" s="50">
        <v>190.66</v>
      </c>
      <c r="L596" s="33">
        <v>1</v>
      </c>
      <c r="N596">
        <v>13071</v>
      </c>
    </row>
    <row r="597" spans="2:14" ht="13.5" thickBot="1" x14ac:dyDescent="0.25">
      <c r="B597" s="3" t="s">
        <v>1203</v>
      </c>
      <c r="C597" s="4"/>
      <c r="D597" s="3" t="s">
        <v>1202</v>
      </c>
      <c r="E597" s="3" t="e">
        <f>VLOOKUP(C597,Artigos!$B$4:'Artigos'!$F$100,5,FALSE)</f>
        <v>#N/A</v>
      </c>
      <c r="F597" s="8" t="e">
        <f>VLOOKUP(C597,Artigos!$B$4:'Artigos'!$F$100,3,FALSE)</f>
        <v>#N/A</v>
      </c>
      <c r="G597" s="3" t="s">
        <v>34</v>
      </c>
      <c r="H597" s="9">
        <v>6</v>
      </c>
      <c r="I597" s="5"/>
      <c r="J597" s="2" t="e">
        <f>IF(AND(D597=VLOOKUP(C597,Artigos!$B$4:'Artigos'!$F$100,2,FALSE),E597=VLOOKUP(C597,Artigos!$B$4:'Artigos'!$F$100,5,FALSE),F597=VLOOKUP(C597,Artigos!$B$4:'Artigos'!$F$100,3,FALSE),G597=VLOOKUP(C597,Artigos!$B$4:'Artigos'!$F$100,4,FALSE)),"IGUAL","DIFERENTE")</f>
        <v>#N/A</v>
      </c>
      <c r="K597" s="50">
        <v>190.66</v>
      </c>
      <c r="L597" s="33">
        <v>1</v>
      </c>
      <c r="N597">
        <v>13072</v>
      </c>
    </row>
    <row r="598" spans="2:14" ht="13.5" thickBot="1" x14ac:dyDescent="0.25">
      <c r="B598" s="3" t="s">
        <v>1205</v>
      </c>
      <c r="C598" s="4"/>
      <c r="D598" s="3" t="s">
        <v>1204</v>
      </c>
      <c r="E598" s="3" t="e">
        <f>VLOOKUP(C598,Artigos!$B$4:'Artigos'!$F$100,5,FALSE)</f>
        <v>#N/A</v>
      </c>
      <c r="F598" s="8" t="e">
        <f>VLOOKUP(C598,Artigos!$B$4:'Artigos'!$F$100,3,FALSE)</f>
        <v>#N/A</v>
      </c>
      <c r="G598" s="3" t="s">
        <v>34</v>
      </c>
      <c r="H598" s="9">
        <v>6</v>
      </c>
      <c r="I598" s="5"/>
      <c r="J598" s="2" t="e">
        <f>IF(AND(D598=VLOOKUP(C598,Artigos!$B$4:'Artigos'!$F$100,2,FALSE),E598=VLOOKUP(C598,Artigos!$B$4:'Artigos'!$F$100,5,FALSE),F598=VLOOKUP(C598,Artigos!$B$4:'Artigos'!$F$100,3,FALSE),G598=VLOOKUP(C598,Artigos!$B$4:'Artigos'!$F$100,4,FALSE)),"IGUAL","DIFERENTE")</f>
        <v>#N/A</v>
      </c>
      <c r="K598" s="50">
        <v>36.65</v>
      </c>
      <c r="L598" s="33">
        <v>1</v>
      </c>
      <c r="N598">
        <v>13073</v>
      </c>
    </row>
    <row r="599" spans="2:14" ht="13.5" thickBot="1" x14ac:dyDescent="0.25">
      <c r="B599" s="3" t="s">
        <v>1207</v>
      </c>
      <c r="C599" s="4"/>
      <c r="D599" s="3" t="s">
        <v>1206</v>
      </c>
      <c r="E599" s="3" t="e">
        <f>VLOOKUP(C599,Artigos!$B$4:'Artigos'!$F$100,5,FALSE)</f>
        <v>#N/A</v>
      </c>
      <c r="F599" s="8" t="e">
        <f>VLOOKUP(C599,Artigos!$B$4:'Artigos'!$F$100,3,FALSE)</f>
        <v>#N/A</v>
      </c>
      <c r="G599" s="3" t="s">
        <v>34</v>
      </c>
      <c r="H599" s="9">
        <v>6</v>
      </c>
      <c r="I599" s="5"/>
      <c r="J599" s="2" t="e">
        <f>IF(AND(D599=VLOOKUP(C599,Artigos!$B$4:'Artigos'!$F$100,2,FALSE),E599=VLOOKUP(C599,Artigos!$B$4:'Artigos'!$F$100,5,FALSE),F599=VLOOKUP(C599,Artigos!$B$4:'Artigos'!$F$100,3,FALSE),G599=VLOOKUP(C599,Artigos!$B$4:'Artigos'!$F$100,4,FALSE)),"IGUAL","DIFERENTE")</f>
        <v>#N/A</v>
      </c>
      <c r="K599" s="50">
        <v>16</v>
      </c>
      <c r="L599" s="33">
        <v>1</v>
      </c>
      <c r="N599">
        <v>13074</v>
      </c>
    </row>
    <row r="600" spans="2:14" ht="13.5" thickBot="1" x14ac:dyDescent="0.25">
      <c r="B600" s="3" t="s">
        <v>1209</v>
      </c>
      <c r="C600" s="4"/>
      <c r="D600" s="3" t="s">
        <v>1208</v>
      </c>
      <c r="E600" s="3" t="e">
        <f>VLOOKUP(C600,Artigos!$B$4:'Artigos'!$F$100,5,FALSE)</f>
        <v>#N/A</v>
      </c>
      <c r="F600" s="8" t="e">
        <f>VLOOKUP(C600,Artigos!$B$4:'Artigos'!$F$100,3,FALSE)</f>
        <v>#N/A</v>
      </c>
      <c r="G600" s="3" t="s">
        <v>34</v>
      </c>
      <c r="H600" s="9">
        <v>500</v>
      </c>
      <c r="I600" s="5"/>
      <c r="J600" s="2" t="e">
        <f>IF(AND(D600=VLOOKUP(C600,Artigos!$B$4:'Artigos'!$F$100,2,FALSE),E600=VLOOKUP(C600,Artigos!$B$4:'Artigos'!$F$100,5,FALSE),F600=VLOOKUP(C600,Artigos!$B$4:'Artigos'!$F$100,3,FALSE),G600=VLOOKUP(C600,Artigos!$B$4:'Artigos'!$F$100,4,FALSE)),"IGUAL","DIFERENTE")</f>
        <v>#N/A</v>
      </c>
      <c r="K600" s="50">
        <v>0.02</v>
      </c>
      <c r="L600" s="33">
        <v>1</v>
      </c>
      <c r="N600">
        <v>13075</v>
      </c>
    </row>
    <row r="601" spans="2:14" ht="13.5" thickBot="1" x14ac:dyDescent="0.25">
      <c r="B601" s="3" t="s">
        <v>1211</v>
      </c>
      <c r="C601" s="4"/>
      <c r="D601" s="3" t="s">
        <v>1210</v>
      </c>
      <c r="E601" s="3" t="e">
        <f>VLOOKUP(C601,Artigos!$B$4:'Artigos'!$F$100,5,FALSE)</f>
        <v>#N/A</v>
      </c>
      <c r="F601" s="8" t="e">
        <f>VLOOKUP(C601,Artigos!$B$4:'Artigos'!$F$100,3,FALSE)</f>
        <v>#N/A</v>
      </c>
      <c r="G601" s="3" t="s">
        <v>34</v>
      </c>
      <c r="H601" s="9">
        <v>500</v>
      </c>
      <c r="I601" s="5"/>
      <c r="J601" s="2" t="e">
        <f>IF(AND(D601=VLOOKUP(C601,Artigos!$B$4:'Artigos'!$F$100,2,FALSE),E601=VLOOKUP(C601,Artigos!$B$4:'Artigos'!$F$100,5,FALSE),F601=VLOOKUP(C601,Artigos!$B$4:'Artigos'!$F$100,3,FALSE),G601=VLOOKUP(C601,Artigos!$B$4:'Artigos'!$F$100,4,FALSE)),"IGUAL","DIFERENTE")</f>
        <v>#N/A</v>
      </c>
      <c r="K601" s="50">
        <v>0.03</v>
      </c>
      <c r="L601" s="33">
        <v>1</v>
      </c>
      <c r="N601">
        <v>13076</v>
      </c>
    </row>
    <row r="602" spans="2:14" ht="13.5" thickBot="1" x14ac:dyDescent="0.25">
      <c r="B602" s="3" t="s">
        <v>1213</v>
      </c>
      <c r="C602" s="4"/>
      <c r="D602" s="3" t="s">
        <v>1212</v>
      </c>
      <c r="E602" s="3" t="e">
        <f>VLOOKUP(C602,Artigos!$B$4:'Artigos'!$F$100,5,FALSE)</f>
        <v>#N/A</v>
      </c>
      <c r="F602" s="8" t="e">
        <f>VLOOKUP(C602,Artigos!$B$4:'Artigos'!$F$100,3,FALSE)</f>
        <v>#N/A</v>
      </c>
      <c r="G602" s="3" t="s">
        <v>34</v>
      </c>
      <c r="H602" s="9">
        <v>500</v>
      </c>
      <c r="I602" s="5"/>
      <c r="J602" s="2" t="e">
        <f>IF(AND(D602=VLOOKUP(C602,Artigos!$B$4:'Artigos'!$F$100,2,FALSE),E602=VLOOKUP(C602,Artigos!$B$4:'Artigos'!$F$100,5,FALSE),F602=VLOOKUP(C602,Artigos!$B$4:'Artigos'!$F$100,3,FALSE),G602=VLOOKUP(C602,Artigos!$B$4:'Artigos'!$F$100,4,FALSE)),"IGUAL","DIFERENTE")</f>
        <v>#N/A</v>
      </c>
      <c r="K602" s="50">
        <v>0.03</v>
      </c>
      <c r="L602" s="33">
        <v>1</v>
      </c>
      <c r="N602">
        <v>13077</v>
      </c>
    </row>
    <row r="603" spans="2:14" ht="13.5" thickBot="1" x14ac:dyDescent="0.25">
      <c r="B603" s="3" t="s">
        <v>1215</v>
      </c>
      <c r="C603" s="4"/>
      <c r="D603" s="3" t="s">
        <v>1214</v>
      </c>
      <c r="E603" s="3" t="e">
        <f>VLOOKUP(C603,Artigos!$B$4:'Artigos'!$F$100,5,FALSE)</f>
        <v>#N/A</v>
      </c>
      <c r="F603" s="8" t="e">
        <f>VLOOKUP(C603,Artigos!$B$4:'Artigos'!$F$100,3,FALSE)</f>
        <v>#N/A</v>
      </c>
      <c r="G603" s="3" t="s">
        <v>34</v>
      </c>
      <c r="H603" s="9">
        <v>500</v>
      </c>
      <c r="I603" s="5"/>
      <c r="J603" s="2" t="e">
        <f>IF(AND(D603=VLOOKUP(C603,Artigos!$B$4:'Artigos'!$F$100,2,FALSE),E603=VLOOKUP(C603,Artigos!$B$4:'Artigos'!$F$100,5,FALSE),F603=VLOOKUP(C603,Artigos!$B$4:'Artigos'!$F$100,3,FALSE),G603=VLOOKUP(C603,Artigos!$B$4:'Artigos'!$F$100,4,FALSE)),"IGUAL","DIFERENTE")</f>
        <v>#N/A</v>
      </c>
      <c r="K603" s="50">
        <v>0.04</v>
      </c>
      <c r="L603" s="33">
        <v>1</v>
      </c>
      <c r="N603">
        <v>13078</v>
      </c>
    </row>
    <row r="604" spans="2:14" ht="13.5" thickBot="1" x14ac:dyDescent="0.25">
      <c r="B604" s="3" t="s">
        <v>1217</v>
      </c>
      <c r="C604" s="4"/>
      <c r="D604" s="3" t="s">
        <v>1216</v>
      </c>
      <c r="E604" s="3" t="e">
        <f>VLOOKUP(C604,Artigos!$B$4:'Artigos'!$F$100,5,FALSE)</f>
        <v>#N/A</v>
      </c>
      <c r="F604" s="8" t="e">
        <f>VLOOKUP(C604,Artigos!$B$4:'Artigos'!$F$100,3,FALSE)</f>
        <v>#N/A</v>
      </c>
      <c r="G604" s="3" t="s">
        <v>34</v>
      </c>
      <c r="H604" s="9">
        <v>500</v>
      </c>
      <c r="I604" s="5"/>
      <c r="J604" s="2" t="e">
        <f>IF(AND(D604=VLOOKUP(C604,Artigos!$B$4:'Artigos'!$F$100,2,FALSE),E604=VLOOKUP(C604,Artigos!$B$4:'Artigos'!$F$100,5,FALSE),F604=VLOOKUP(C604,Artigos!$B$4:'Artigos'!$F$100,3,FALSE),G604=VLOOKUP(C604,Artigos!$B$4:'Artigos'!$F$100,4,FALSE)),"IGUAL","DIFERENTE")</f>
        <v>#N/A</v>
      </c>
      <c r="K604" s="50">
        <v>7.0000000000000007E-2</v>
      </c>
      <c r="L604" s="33">
        <v>1</v>
      </c>
      <c r="N604">
        <v>13079</v>
      </c>
    </row>
    <row r="605" spans="2:14" ht="13.5" thickBot="1" x14ac:dyDescent="0.25">
      <c r="B605" s="3" t="s">
        <v>1219</v>
      </c>
      <c r="C605" s="4"/>
      <c r="D605" s="3" t="s">
        <v>1218</v>
      </c>
      <c r="E605" s="3" t="e">
        <f>VLOOKUP(C605,Artigos!$B$4:'Artigos'!$F$100,5,FALSE)</f>
        <v>#N/A</v>
      </c>
      <c r="F605" s="8" t="e">
        <f>VLOOKUP(C605,Artigos!$B$4:'Artigos'!$F$100,3,FALSE)</f>
        <v>#N/A</v>
      </c>
      <c r="G605" s="3" t="s">
        <v>34</v>
      </c>
      <c r="H605" s="9">
        <v>200</v>
      </c>
      <c r="I605" s="5"/>
      <c r="J605" s="2" t="e">
        <f>IF(AND(D605=VLOOKUP(C605,Artigos!$B$4:'Artigos'!$F$100,2,FALSE),E605=VLOOKUP(C605,Artigos!$B$4:'Artigos'!$F$100,5,FALSE),F605=VLOOKUP(C605,Artigos!$B$4:'Artigos'!$F$100,3,FALSE),G605=VLOOKUP(C605,Artigos!$B$4:'Artigos'!$F$100,4,FALSE)),"IGUAL","DIFERENTE")</f>
        <v>#N/A</v>
      </c>
      <c r="K605" s="50">
        <v>0.08</v>
      </c>
      <c r="L605" s="33">
        <v>1</v>
      </c>
      <c r="N605">
        <v>13080</v>
      </c>
    </row>
    <row r="606" spans="2:14" ht="13.5" thickBot="1" x14ac:dyDescent="0.25">
      <c r="B606" s="3" t="s">
        <v>1221</v>
      </c>
      <c r="C606" s="4"/>
      <c r="D606" s="3" t="s">
        <v>1220</v>
      </c>
      <c r="E606" s="3" t="e">
        <f>VLOOKUP(C606,Artigos!$B$4:'Artigos'!$F$100,5,FALSE)</f>
        <v>#N/A</v>
      </c>
      <c r="F606" s="8" t="e">
        <f>VLOOKUP(C606,Artigos!$B$4:'Artigos'!$F$100,3,FALSE)</f>
        <v>#N/A</v>
      </c>
      <c r="G606" s="3" t="s">
        <v>34</v>
      </c>
      <c r="H606" s="9">
        <v>200</v>
      </c>
      <c r="I606" s="5"/>
      <c r="J606" s="2" t="e">
        <f>IF(AND(D606=VLOOKUP(C606,Artigos!$B$4:'Artigos'!$F$100,2,FALSE),E606=VLOOKUP(C606,Artigos!$B$4:'Artigos'!$F$100,5,FALSE),F606=VLOOKUP(C606,Artigos!$B$4:'Artigos'!$F$100,3,FALSE),G606=VLOOKUP(C606,Artigos!$B$4:'Artigos'!$F$100,4,FALSE)),"IGUAL","DIFERENTE")</f>
        <v>#N/A</v>
      </c>
      <c r="K606" s="50">
        <v>0.25</v>
      </c>
      <c r="L606" s="33">
        <v>1</v>
      </c>
      <c r="N606">
        <v>13081</v>
      </c>
    </row>
    <row r="607" spans="2:14" ht="13.5" thickBot="1" x14ac:dyDescent="0.25">
      <c r="B607" s="3" t="s">
        <v>1223</v>
      </c>
      <c r="C607" s="4"/>
      <c r="D607" s="3" t="s">
        <v>1222</v>
      </c>
      <c r="E607" s="3" t="e">
        <f>VLOOKUP(C607,Artigos!$B$4:'Artigos'!$F$100,5,FALSE)</f>
        <v>#N/A</v>
      </c>
      <c r="F607" s="8" t="e">
        <f>VLOOKUP(C607,Artigos!$B$4:'Artigos'!$F$100,3,FALSE)</f>
        <v>#N/A</v>
      </c>
      <c r="G607" s="3" t="s">
        <v>1224</v>
      </c>
      <c r="H607" s="9">
        <v>1000</v>
      </c>
      <c r="I607" s="5"/>
      <c r="J607" s="2" t="e">
        <f>IF(AND(D607=VLOOKUP(C607,Artigos!$B$4:'Artigos'!$F$100,2,FALSE),E607=VLOOKUP(C607,Artigos!$B$4:'Artigos'!$F$100,5,FALSE),F607=VLOOKUP(C607,Artigos!$B$4:'Artigos'!$F$100,3,FALSE),G607=VLOOKUP(C607,Artigos!$B$4:'Artigos'!$F$100,4,FALSE)),"IGUAL","DIFERENTE")</f>
        <v>#N/A</v>
      </c>
      <c r="K607" s="50">
        <v>0.06</v>
      </c>
      <c r="L607" s="33">
        <v>1</v>
      </c>
      <c r="N607">
        <v>13082</v>
      </c>
    </row>
    <row r="608" spans="2:14" ht="13.5" thickBot="1" x14ac:dyDescent="0.25">
      <c r="B608" s="3" t="s">
        <v>1226</v>
      </c>
      <c r="C608" s="4"/>
      <c r="D608" s="3" t="s">
        <v>1225</v>
      </c>
      <c r="E608" s="3" t="e">
        <f>VLOOKUP(C608,Artigos!$B$4:'Artigos'!$F$100,5,FALSE)</f>
        <v>#N/A</v>
      </c>
      <c r="F608" s="8" t="e">
        <f>VLOOKUP(C608,Artigos!$B$4:'Artigos'!$F$100,3,FALSE)</f>
        <v>#N/A</v>
      </c>
      <c r="G608" s="3" t="s">
        <v>1224</v>
      </c>
      <c r="H608" s="9">
        <v>500</v>
      </c>
      <c r="I608" s="5"/>
      <c r="J608" s="2" t="e">
        <f>IF(AND(D608=VLOOKUP(C608,Artigos!$B$4:'Artigos'!$F$100,2,FALSE),E608=VLOOKUP(C608,Artigos!$B$4:'Artigos'!$F$100,5,FALSE),F608=VLOOKUP(C608,Artigos!$B$4:'Artigos'!$F$100,3,FALSE),G608=VLOOKUP(C608,Artigos!$B$4:'Artigos'!$F$100,4,FALSE)),"IGUAL","DIFERENTE")</f>
        <v>#N/A</v>
      </c>
      <c r="K608" s="50">
        <v>0.19</v>
      </c>
      <c r="L608" s="33">
        <v>1</v>
      </c>
      <c r="N608">
        <v>13083</v>
      </c>
    </row>
    <row r="609" spans="2:14" ht="13.5" thickBot="1" x14ac:dyDescent="0.25">
      <c r="B609" s="3" t="s">
        <v>1228</v>
      </c>
      <c r="C609" s="4"/>
      <c r="D609" s="3" t="s">
        <v>1227</v>
      </c>
      <c r="E609" s="3" t="e">
        <f>VLOOKUP(C609,Artigos!$B$4:'Artigos'!$F$100,5,FALSE)</f>
        <v>#N/A</v>
      </c>
      <c r="F609" s="8" t="e">
        <f>VLOOKUP(C609,Artigos!$B$4:'Artigos'!$F$100,3,FALSE)</f>
        <v>#N/A</v>
      </c>
      <c r="G609" s="3" t="s">
        <v>1224</v>
      </c>
      <c r="H609" s="9">
        <v>1000</v>
      </c>
      <c r="I609" s="5"/>
      <c r="J609" s="2" t="e">
        <f>IF(AND(D609=VLOOKUP(C609,Artigos!$B$4:'Artigos'!$F$100,2,FALSE),E609=VLOOKUP(C609,Artigos!$B$4:'Artigos'!$F$100,5,FALSE),F609=VLOOKUP(C609,Artigos!$B$4:'Artigos'!$F$100,3,FALSE),G609=VLOOKUP(C609,Artigos!$B$4:'Artigos'!$F$100,4,FALSE)),"IGUAL","DIFERENTE")</f>
        <v>#N/A</v>
      </c>
      <c r="K609" s="50">
        <v>0.04</v>
      </c>
      <c r="L609" s="33">
        <v>1</v>
      </c>
      <c r="N609">
        <v>13084</v>
      </c>
    </row>
    <row r="610" spans="2:14" ht="13.5" thickBot="1" x14ac:dyDescent="0.25">
      <c r="B610" s="3" t="s">
        <v>1230</v>
      </c>
      <c r="C610" s="4"/>
      <c r="D610" s="3" t="s">
        <v>1229</v>
      </c>
      <c r="E610" s="3" t="e">
        <f>VLOOKUP(C610,Artigos!$B$4:'Artigos'!$F$100,5,FALSE)</f>
        <v>#N/A</v>
      </c>
      <c r="F610" s="8" t="e">
        <f>VLOOKUP(C610,Artigos!$B$4:'Artigos'!$F$100,3,FALSE)</f>
        <v>#N/A</v>
      </c>
      <c r="G610" s="3" t="s">
        <v>34</v>
      </c>
      <c r="H610" s="9">
        <v>1000</v>
      </c>
      <c r="I610" s="5"/>
      <c r="J610" s="2" t="e">
        <f>IF(AND(D610=VLOOKUP(C610,Artigos!$B$4:'Artigos'!$F$100,2,FALSE),E610=VLOOKUP(C610,Artigos!$B$4:'Artigos'!$F$100,5,FALSE),F610=VLOOKUP(C610,Artigos!$B$4:'Artigos'!$F$100,3,FALSE),G610=VLOOKUP(C610,Artigos!$B$4:'Artigos'!$F$100,4,FALSE)),"IGUAL","DIFERENTE")</f>
        <v>#N/A</v>
      </c>
      <c r="K610" s="50">
        <v>0.12</v>
      </c>
      <c r="L610" s="33">
        <v>1</v>
      </c>
      <c r="N610">
        <v>13085</v>
      </c>
    </row>
    <row r="611" spans="2:14" ht="13.5" thickBot="1" x14ac:dyDescent="0.25">
      <c r="B611" s="3" t="s">
        <v>1232</v>
      </c>
      <c r="C611" s="4"/>
      <c r="D611" s="3" t="s">
        <v>1231</v>
      </c>
      <c r="E611" s="3" t="e">
        <f>VLOOKUP(C611,Artigos!$B$4:'Artigos'!$F$100,5,FALSE)</f>
        <v>#N/A</v>
      </c>
      <c r="F611" s="8" t="e">
        <f>VLOOKUP(C611,Artigos!$B$4:'Artigos'!$F$100,3,FALSE)</f>
        <v>#N/A</v>
      </c>
      <c r="G611" s="3" t="s">
        <v>34</v>
      </c>
      <c r="H611" s="9">
        <v>200</v>
      </c>
      <c r="I611" s="5"/>
      <c r="J611" s="2" t="e">
        <f>IF(AND(D611=VLOOKUP(C611,Artigos!$B$4:'Artigos'!$F$100,2,FALSE),E611=VLOOKUP(C611,Artigos!$B$4:'Artigos'!$F$100,5,FALSE),F611=VLOOKUP(C611,Artigos!$B$4:'Artigos'!$F$100,3,FALSE),G611=VLOOKUP(C611,Artigos!$B$4:'Artigos'!$F$100,4,FALSE)),"IGUAL","DIFERENTE")</f>
        <v>#N/A</v>
      </c>
      <c r="K611" s="50">
        <v>0.33</v>
      </c>
      <c r="L611" s="33">
        <v>1</v>
      </c>
      <c r="N611">
        <v>13086</v>
      </c>
    </row>
    <row r="612" spans="2:14" ht="13.5" thickBot="1" x14ac:dyDescent="0.25">
      <c r="B612" s="3" t="s">
        <v>1234</v>
      </c>
      <c r="C612" s="4"/>
      <c r="D612" s="3" t="s">
        <v>1233</v>
      </c>
      <c r="E612" s="3" t="e">
        <f>VLOOKUP(C612,Artigos!$B$4:'Artigos'!$F$100,5,FALSE)</f>
        <v>#N/A</v>
      </c>
      <c r="F612" s="8" t="e">
        <f>VLOOKUP(C612,Artigos!$B$4:'Artigos'!$F$100,3,FALSE)</f>
        <v>#N/A</v>
      </c>
      <c r="G612" s="3" t="s">
        <v>34</v>
      </c>
      <c r="H612" s="9">
        <v>12</v>
      </c>
      <c r="I612" s="5"/>
      <c r="J612" s="2" t="e">
        <f>IF(AND(D612=VLOOKUP(C612,Artigos!$B$4:'Artigos'!$F$100,2,FALSE),E612=VLOOKUP(C612,Artigos!$B$4:'Artigos'!$F$100,5,FALSE),F612=VLOOKUP(C612,Artigos!$B$4:'Artigos'!$F$100,3,FALSE),G612=VLOOKUP(C612,Artigos!$B$4:'Artigos'!$F$100,4,FALSE)),"IGUAL","DIFERENTE")</f>
        <v>#N/A</v>
      </c>
      <c r="K612" s="50">
        <v>7.9</v>
      </c>
      <c r="L612" s="33">
        <v>1</v>
      </c>
      <c r="N612">
        <v>13087</v>
      </c>
    </row>
    <row r="613" spans="2:14" ht="13.5" thickBot="1" x14ac:dyDescent="0.25">
      <c r="B613" s="3" t="s">
        <v>1236</v>
      </c>
      <c r="C613" s="4"/>
      <c r="D613" s="3" t="s">
        <v>1235</v>
      </c>
      <c r="E613" s="3" t="e">
        <f>VLOOKUP(C613,Artigos!$B$4:'Artigos'!$F$100,5,FALSE)</f>
        <v>#N/A</v>
      </c>
      <c r="F613" s="8" t="e">
        <f>VLOOKUP(C613,Artigos!$B$4:'Artigos'!$F$100,3,FALSE)</f>
        <v>#N/A</v>
      </c>
      <c r="G613" s="3" t="s">
        <v>34</v>
      </c>
      <c r="H613" s="9">
        <v>12</v>
      </c>
      <c r="I613" s="5"/>
      <c r="J613" s="2" t="e">
        <f>IF(AND(D613=VLOOKUP(C613,Artigos!$B$4:'Artigos'!$F$100,2,FALSE),E613=VLOOKUP(C613,Artigos!$B$4:'Artigos'!$F$100,5,FALSE),F613=VLOOKUP(C613,Artigos!$B$4:'Artigos'!$F$100,3,FALSE),G613=VLOOKUP(C613,Artigos!$B$4:'Artigos'!$F$100,4,FALSE)),"IGUAL","DIFERENTE")</f>
        <v>#N/A</v>
      </c>
      <c r="K613" s="50">
        <v>2.16</v>
      </c>
      <c r="L613" s="33">
        <v>1</v>
      </c>
      <c r="N613">
        <v>13088</v>
      </c>
    </row>
    <row r="614" spans="2:14" ht="13.5" thickBot="1" x14ac:dyDescent="0.25">
      <c r="B614" s="3" t="s">
        <v>1238</v>
      </c>
      <c r="C614" s="4"/>
      <c r="D614" s="3" t="s">
        <v>1237</v>
      </c>
      <c r="E614" s="3" t="e">
        <f>VLOOKUP(C614,Artigos!$B$4:'Artigos'!$F$100,5,FALSE)</f>
        <v>#N/A</v>
      </c>
      <c r="F614" s="8" t="e">
        <f>VLOOKUP(C614,Artigos!$B$4:'Artigos'!$F$100,3,FALSE)</f>
        <v>#N/A</v>
      </c>
      <c r="G614" s="3" t="s">
        <v>34</v>
      </c>
      <c r="H614" s="9">
        <v>12</v>
      </c>
      <c r="I614" s="5"/>
      <c r="J614" s="2" t="e">
        <f>IF(AND(D614=VLOOKUP(C614,Artigos!$B$4:'Artigos'!$F$100,2,FALSE),E614=VLOOKUP(C614,Artigos!$B$4:'Artigos'!$F$100,5,FALSE),F614=VLOOKUP(C614,Artigos!$B$4:'Artigos'!$F$100,3,FALSE),G614=VLOOKUP(C614,Artigos!$B$4:'Artigos'!$F$100,4,FALSE)),"IGUAL","DIFERENTE")</f>
        <v>#N/A</v>
      </c>
      <c r="K614" s="50">
        <v>25</v>
      </c>
      <c r="L614" s="33">
        <v>1</v>
      </c>
      <c r="N614">
        <v>13089</v>
      </c>
    </row>
    <row r="615" spans="2:14" ht="13.5" thickBot="1" x14ac:dyDescent="0.25">
      <c r="B615" s="3" t="s">
        <v>1240</v>
      </c>
      <c r="C615" s="4"/>
      <c r="D615" s="3" t="s">
        <v>1239</v>
      </c>
      <c r="E615" s="3" t="e">
        <f>VLOOKUP(C615,Artigos!$B$4:'Artigos'!$F$100,5,FALSE)</f>
        <v>#N/A</v>
      </c>
      <c r="F615" s="8" t="e">
        <f>VLOOKUP(C615,Artigos!$B$4:'Artigos'!$F$100,3,FALSE)</f>
        <v>#N/A</v>
      </c>
      <c r="G615" s="3" t="s">
        <v>34</v>
      </c>
      <c r="H615" s="9">
        <v>12</v>
      </c>
      <c r="I615" s="5"/>
      <c r="J615" s="2" t="e">
        <f>IF(AND(D615=VLOOKUP(C615,Artigos!$B$4:'Artigos'!$F$100,2,FALSE),E615=VLOOKUP(C615,Artigos!$B$4:'Artigos'!$F$100,5,FALSE),F615=VLOOKUP(C615,Artigos!$B$4:'Artigos'!$F$100,3,FALSE),G615=VLOOKUP(C615,Artigos!$B$4:'Artigos'!$F$100,4,FALSE)),"IGUAL","DIFERENTE")</f>
        <v>#N/A</v>
      </c>
      <c r="K615" s="50">
        <v>50.16</v>
      </c>
      <c r="L615" s="33">
        <v>1</v>
      </c>
      <c r="N615">
        <v>13090</v>
      </c>
    </row>
    <row r="616" spans="2:14" ht="13.5" thickBot="1" x14ac:dyDescent="0.25">
      <c r="B616" s="3" t="s">
        <v>1242</v>
      </c>
      <c r="C616" s="4"/>
      <c r="D616" s="3" t="s">
        <v>1241</v>
      </c>
      <c r="E616" s="3" t="e">
        <f>VLOOKUP(C616,Artigos!$B$4:'Artigos'!$F$100,5,FALSE)</f>
        <v>#N/A</v>
      </c>
      <c r="F616" s="8" t="e">
        <f>VLOOKUP(C616,Artigos!$B$4:'Artigos'!$F$100,3,FALSE)</f>
        <v>#N/A</v>
      </c>
      <c r="G616" s="3" t="s">
        <v>34</v>
      </c>
      <c r="H616" s="9">
        <v>6</v>
      </c>
      <c r="I616" s="5"/>
      <c r="J616" s="2" t="e">
        <f>IF(AND(D616=VLOOKUP(C616,Artigos!$B$4:'Artigos'!$F$100,2,FALSE),E616=VLOOKUP(C616,Artigos!$B$4:'Artigos'!$F$100,5,FALSE),F616=VLOOKUP(C616,Artigos!$B$4:'Artigos'!$F$100,3,FALSE),G616=VLOOKUP(C616,Artigos!$B$4:'Artigos'!$F$100,4,FALSE)),"IGUAL","DIFERENTE")</f>
        <v>#N/A</v>
      </c>
      <c r="K616" s="50">
        <v>31.16</v>
      </c>
      <c r="L616" s="33">
        <v>1</v>
      </c>
      <c r="N616">
        <v>13091</v>
      </c>
    </row>
    <row r="617" spans="2:14" ht="13.5" thickBot="1" x14ac:dyDescent="0.25">
      <c r="B617" s="3" t="s">
        <v>1244</v>
      </c>
      <c r="C617" s="4"/>
      <c r="D617" s="3" t="s">
        <v>1243</v>
      </c>
      <c r="E617" s="3" t="e">
        <f>VLOOKUP(C617,Artigos!$B$4:'Artigos'!$F$100,5,FALSE)</f>
        <v>#N/A</v>
      </c>
      <c r="F617" s="8" t="e">
        <f>VLOOKUP(C617,Artigos!$B$4:'Artigos'!$F$100,3,FALSE)</f>
        <v>#N/A</v>
      </c>
      <c r="G617" s="3" t="s">
        <v>34</v>
      </c>
      <c r="H617" s="9">
        <v>6</v>
      </c>
      <c r="I617" s="5"/>
      <c r="J617" s="2" t="e">
        <f>IF(AND(D617=VLOOKUP(C617,Artigos!$B$4:'Artigos'!$F$100,2,FALSE),E617=VLOOKUP(C617,Artigos!$B$4:'Artigos'!$F$100,5,FALSE),F617=VLOOKUP(C617,Artigos!$B$4:'Artigos'!$F$100,3,FALSE),G617=VLOOKUP(C617,Artigos!$B$4:'Artigos'!$F$100,4,FALSE)),"IGUAL","DIFERENTE")</f>
        <v>#N/A</v>
      </c>
      <c r="K617" s="50">
        <v>37.5</v>
      </c>
      <c r="L617" s="33">
        <v>1</v>
      </c>
      <c r="N617">
        <v>13092</v>
      </c>
    </row>
    <row r="618" spans="2:14" ht="13.5" thickBot="1" x14ac:dyDescent="0.25">
      <c r="B618" s="3" t="s">
        <v>1246</v>
      </c>
      <c r="C618" s="4"/>
      <c r="D618" s="3" t="s">
        <v>1245</v>
      </c>
      <c r="E618" s="3" t="e">
        <f>VLOOKUP(C618,Artigos!$B$4:'Artigos'!$F$100,5,FALSE)</f>
        <v>#N/A</v>
      </c>
      <c r="F618" s="8" t="e">
        <f>VLOOKUP(C618,Artigos!$B$4:'Artigos'!$F$100,3,FALSE)</f>
        <v>#N/A</v>
      </c>
      <c r="G618" s="3" t="s">
        <v>34</v>
      </c>
      <c r="H618" s="9">
        <v>5</v>
      </c>
      <c r="I618" s="5"/>
      <c r="J618" s="2" t="e">
        <f>IF(AND(D618=VLOOKUP(C618,Artigos!$B$4:'Artigos'!$F$100,2,FALSE),E618=VLOOKUP(C618,Artigos!$B$4:'Artigos'!$F$100,5,FALSE),F618=VLOOKUP(C618,Artigos!$B$4:'Artigos'!$F$100,3,FALSE),G618=VLOOKUP(C618,Artigos!$B$4:'Artigos'!$F$100,4,FALSE)),"IGUAL","DIFERENTE")</f>
        <v>#N/A</v>
      </c>
      <c r="K618" s="50">
        <v>34.200000000000003</v>
      </c>
      <c r="L618" s="33">
        <v>1</v>
      </c>
      <c r="N618">
        <v>13093</v>
      </c>
    </row>
    <row r="619" spans="2:14" ht="13.5" thickBot="1" x14ac:dyDescent="0.25">
      <c r="B619" s="3" t="s">
        <v>1248</v>
      </c>
      <c r="C619" s="4"/>
      <c r="D619" s="3" t="s">
        <v>1247</v>
      </c>
      <c r="E619" s="3" t="e">
        <f>VLOOKUP(C619,Artigos!$B$4:'Artigos'!$F$100,5,FALSE)</f>
        <v>#N/A</v>
      </c>
      <c r="F619" s="8" t="e">
        <f>VLOOKUP(C619,Artigos!$B$4:'Artigos'!$F$100,3,FALSE)</f>
        <v>#N/A</v>
      </c>
      <c r="G619" s="3" t="s">
        <v>34</v>
      </c>
      <c r="H619" s="9">
        <v>5</v>
      </c>
      <c r="I619" s="5"/>
      <c r="J619" s="2" t="e">
        <f>IF(AND(D619=VLOOKUP(C619,Artigos!$B$4:'Artigos'!$F$100,2,FALSE),E619=VLOOKUP(C619,Artigos!$B$4:'Artigos'!$F$100,5,FALSE),F619=VLOOKUP(C619,Artigos!$B$4:'Artigos'!$F$100,3,FALSE),G619=VLOOKUP(C619,Artigos!$B$4:'Artigos'!$F$100,4,FALSE)),"IGUAL","DIFERENTE")</f>
        <v>#N/A</v>
      </c>
      <c r="K619" s="50">
        <v>21.6</v>
      </c>
      <c r="L619" s="33">
        <v>1</v>
      </c>
      <c r="N619">
        <v>13094</v>
      </c>
    </row>
    <row r="620" spans="2:14" ht="13.5" thickBot="1" x14ac:dyDescent="0.25">
      <c r="B620" s="3" t="s">
        <v>1250</v>
      </c>
      <c r="C620" s="4"/>
      <c r="D620" s="3" t="s">
        <v>1249</v>
      </c>
      <c r="E620" s="3" t="e">
        <f>VLOOKUP(C620,Artigos!$B$4:'Artigos'!$F$100,5,FALSE)</f>
        <v>#N/A</v>
      </c>
      <c r="F620" s="8" t="e">
        <f>VLOOKUP(C620,Artigos!$B$4:'Artigos'!$F$100,3,FALSE)</f>
        <v>#N/A</v>
      </c>
      <c r="G620" s="3" t="s">
        <v>34</v>
      </c>
      <c r="H620" s="9">
        <v>10</v>
      </c>
      <c r="I620" s="5"/>
      <c r="J620" s="2" t="e">
        <f>IF(AND(D620=VLOOKUP(C620,Artigos!$B$4:'Artigos'!$F$100,2,FALSE),E620=VLOOKUP(C620,Artigos!$B$4:'Artigos'!$F$100,5,FALSE),F620=VLOOKUP(C620,Artigos!$B$4:'Artigos'!$F$100,3,FALSE),G620=VLOOKUP(C620,Artigos!$B$4:'Artigos'!$F$100,4,FALSE)),"IGUAL","DIFERENTE")</f>
        <v>#N/A</v>
      </c>
      <c r="K620" s="50">
        <v>9.6</v>
      </c>
      <c r="L620" s="33">
        <v>1</v>
      </c>
      <c r="N620">
        <v>13095</v>
      </c>
    </row>
    <row r="621" spans="2:14" ht="13.5" thickBot="1" x14ac:dyDescent="0.25">
      <c r="B621" s="3" t="s">
        <v>1252</v>
      </c>
      <c r="C621" s="4"/>
      <c r="D621" s="3" t="s">
        <v>1251</v>
      </c>
      <c r="E621" s="3" t="e">
        <f>VLOOKUP(C621,Artigos!$B$4:'Artigos'!$F$100,5,FALSE)</f>
        <v>#N/A</v>
      </c>
      <c r="F621" s="8" t="e">
        <f>VLOOKUP(C621,Artigos!$B$4:'Artigos'!$F$100,3,FALSE)</f>
        <v>#N/A</v>
      </c>
      <c r="G621" s="3" t="s">
        <v>34</v>
      </c>
      <c r="H621" s="9">
        <v>12</v>
      </c>
      <c r="I621" s="5"/>
      <c r="J621" s="2" t="e">
        <f>IF(AND(D621=VLOOKUP(C621,Artigos!$B$4:'Artigos'!$F$100,2,FALSE),E621=VLOOKUP(C621,Artigos!$B$4:'Artigos'!$F$100,5,FALSE),F621=VLOOKUP(C621,Artigos!$B$4:'Artigos'!$F$100,3,FALSE),G621=VLOOKUP(C621,Artigos!$B$4:'Artigos'!$F$100,4,FALSE)),"IGUAL","DIFERENTE")</f>
        <v>#N/A</v>
      </c>
      <c r="K621" s="50">
        <v>4</v>
      </c>
      <c r="L621" s="33">
        <v>1</v>
      </c>
      <c r="N621">
        <v>13096</v>
      </c>
    </row>
    <row r="622" spans="2:14" ht="13.5" thickBot="1" x14ac:dyDescent="0.25">
      <c r="B622" s="3" t="s">
        <v>1254</v>
      </c>
      <c r="C622" s="4"/>
      <c r="D622" s="3" t="s">
        <v>1253</v>
      </c>
      <c r="E622" s="3" t="e">
        <f>VLOOKUP(C622,Artigos!$B$4:'Artigos'!$F$100,5,FALSE)</f>
        <v>#N/A</v>
      </c>
      <c r="F622" s="8" t="e">
        <f>VLOOKUP(C622,Artigos!$B$4:'Artigos'!$F$100,3,FALSE)</f>
        <v>#N/A</v>
      </c>
      <c r="G622" s="3" t="s">
        <v>34</v>
      </c>
      <c r="H622" s="9">
        <v>12</v>
      </c>
      <c r="I622" s="5"/>
      <c r="J622" s="2" t="e">
        <f>IF(AND(D622=VLOOKUP(C622,Artigos!$B$4:'Artigos'!$F$100,2,FALSE),E622=VLOOKUP(C622,Artigos!$B$4:'Artigos'!$F$100,5,FALSE),F622=VLOOKUP(C622,Artigos!$B$4:'Artigos'!$F$100,3,FALSE),G622=VLOOKUP(C622,Artigos!$B$4:'Artigos'!$F$100,4,FALSE)),"IGUAL","DIFERENTE")</f>
        <v>#N/A</v>
      </c>
      <c r="K622" s="50">
        <v>21.16</v>
      </c>
      <c r="L622" s="33">
        <v>1</v>
      </c>
      <c r="N622">
        <v>13097</v>
      </c>
    </row>
    <row r="623" spans="2:14" ht="13.5" thickBot="1" x14ac:dyDescent="0.25">
      <c r="B623" s="3" t="s">
        <v>1256</v>
      </c>
      <c r="C623" s="4"/>
      <c r="D623" s="3" t="s">
        <v>1255</v>
      </c>
      <c r="E623" s="3" t="e">
        <f>VLOOKUP(C623,Artigos!$B$4:'Artigos'!$F$100,5,FALSE)</f>
        <v>#N/A</v>
      </c>
      <c r="F623" s="8" t="e">
        <f>VLOOKUP(C623,Artigos!$B$4:'Artigos'!$F$100,3,FALSE)</f>
        <v>#N/A</v>
      </c>
      <c r="G623" s="3" t="s">
        <v>34</v>
      </c>
      <c r="H623" s="9">
        <v>20</v>
      </c>
      <c r="I623" s="5"/>
      <c r="J623" s="2" t="e">
        <f>IF(AND(D623=VLOOKUP(C623,Artigos!$B$4:'Artigos'!$F$100,2,FALSE),E623=VLOOKUP(C623,Artigos!$B$4:'Artigos'!$F$100,5,FALSE),F623=VLOOKUP(C623,Artigos!$B$4:'Artigos'!$F$100,3,FALSE),G623=VLOOKUP(C623,Artigos!$B$4:'Artigos'!$F$100,4,FALSE)),"IGUAL","DIFERENTE")</f>
        <v>#N/A</v>
      </c>
      <c r="K623" s="50">
        <v>3.95</v>
      </c>
      <c r="L623" s="33">
        <v>1</v>
      </c>
      <c r="N623">
        <v>13098</v>
      </c>
    </row>
    <row r="624" spans="2:14" ht="13.5" thickBot="1" x14ac:dyDescent="0.25">
      <c r="B624" s="3" t="s">
        <v>1258</v>
      </c>
      <c r="C624" s="4"/>
      <c r="D624" s="3" t="s">
        <v>1257</v>
      </c>
      <c r="E624" s="3" t="e">
        <f>VLOOKUP(C624,Artigos!$B$4:'Artigos'!$F$100,5,FALSE)</f>
        <v>#N/A</v>
      </c>
      <c r="F624" s="8" t="e">
        <f>VLOOKUP(C624,Artigos!$B$4:'Artigos'!$F$100,3,FALSE)</f>
        <v>#N/A</v>
      </c>
      <c r="G624" s="3" t="s">
        <v>34</v>
      </c>
      <c r="H624" s="9">
        <v>6</v>
      </c>
      <c r="I624" s="5"/>
      <c r="J624" s="2" t="e">
        <f>IF(AND(D624=VLOOKUP(C624,Artigos!$B$4:'Artigos'!$F$100,2,FALSE),E624=VLOOKUP(C624,Artigos!$B$4:'Artigos'!$F$100,5,FALSE),F624=VLOOKUP(C624,Artigos!$B$4:'Artigos'!$F$100,3,FALSE),G624=VLOOKUP(C624,Artigos!$B$4:'Artigos'!$F$100,4,FALSE)),"IGUAL","DIFERENTE")</f>
        <v>#N/A</v>
      </c>
      <c r="K624" s="50">
        <v>24.83</v>
      </c>
      <c r="L624" s="33">
        <v>1</v>
      </c>
      <c r="N624">
        <v>13099</v>
      </c>
    </row>
    <row r="625" spans="2:14" ht="13.5" thickBot="1" x14ac:dyDescent="0.25">
      <c r="B625" s="3" t="s">
        <v>1260</v>
      </c>
      <c r="C625" s="4"/>
      <c r="D625" s="3" t="s">
        <v>1259</v>
      </c>
      <c r="E625" s="3" t="e">
        <f>VLOOKUP(C625,Artigos!$B$4:'Artigos'!$F$100,5,FALSE)</f>
        <v>#N/A</v>
      </c>
      <c r="F625" s="8" t="e">
        <f>VLOOKUP(C625,Artigos!$B$4:'Artigos'!$F$100,3,FALSE)</f>
        <v>#N/A</v>
      </c>
      <c r="G625" s="3" t="s">
        <v>34</v>
      </c>
      <c r="H625" s="9">
        <v>12</v>
      </c>
      <c r="I625" s="5"/>
      <c r="J625" s="2" t="e">
        <f>IF(AND(D625=VLOOKUP(C625,Artigos!$B$4:'Artigos'!$F$100,2,FALSE),E625=VLOOKUP(C625,Artigos!$B$4:'Artigos'!$F$100,5,FALSE),F625=VLOOKUP(C625,Artigos!$B$4:'Artigos'!$F$100,3,FALSE),G625=VLOOKUP(C625,Artigos!$B$4:'Artigos'!$F$100,4,FALSE)),"IGUAL","DIFERENTE")</f>
        <v>#N/A</v>
      </c>
      <c r="K625" s="50">
        <v>3.58</v>
      </c>
      <c r="L625" s="33">
        <v>1</v>
      </c>
      <c r="N625">
        <v>13100</v>
      </c>
    </row>
    <row r="626" spans="2:14" ht="13.5" thickBot="1" x14ac:dyDescent="0.25">
      <c r="B626" s="3" t="s">
        <v>1262</v>
      </c>
      <c r="C626" s="4"/>
      <c r="D626" s="3" t="s">
        <v>1261</v>
      </c>
      <c r="E626" s="3" t="e">
        <f>VLOOKUP(C626,Artigos!$B$4:'Artigos'!$F$100,5,FALSE)</f>
        <v>#N/A</v>
      </c>
      <c r="F626" s="8" t="e">
        <f>VLOOKUP(C626,Artigos!$B$4:'Artigos'!$F$100,3,FALSE)</f>
        <v>#N/A</v>
      </c>
      <c r="G626" s="3" t="s">
        <v>34</v>
      </c>
      <c r="H626" s="9">
        <v>12</v>
      </c>
      <c r="I626" s="5"/>
      <c r="J626" s="2" t="e">
        <f>IF(AND(D626=VLOOKUP(C626,Artigos!$B$4:'Artigos'!$F$100,2,FALSE),E626=VLOOKUP(C626,Artigos!$B$4:'Artigos'!$F$100,5,FALSE),F626=VLOOKUP(C626,Artigos!$B$4:'Artigos'!$F$100,3,FALSE),G626=VLOOKUP(C626,Artigos!$B$4:'Artigos'!$F$100,4,FALSE)),"IGUAL","DIFERENTE")</f>
        <v>#N/A</v>
      </c>
      <c r="K626" s="50">
        <v>5.41</v>
      </c>
      <c r="L626" s="33">
        <v>1</v>
      </c>
      <c r="N626">
        <v>13101</v>
      </c>
    </row>
    <row r="627" spans="2:14" ht="13.5" thickBot="1" x14ac:dyDescent="0.25">
      <c r="B627" s="3" t="s">
        <v>1264</v>
      </c>
      <c r="C627" s="4"/>
      <c r="D627" s="3" t="s">
        <v>1263</v>
      </c>
      <c r="E627" s="3" t="e">
        <f>VLOOKUP(C627,Artigos!$B$4:'Artigos'!$F$100,5,FALSE)</f>
        <v>#N/A</v>
      </c>
      <c r="F627" s="8" t="e">
        <f>VLOOKUP(C627,Artigos!$B$4:'Artigos'!$F$100,3,FALSE)</f>
        <v>#N/A</v>
      </c>
      <c r="G627" s="3" t="s">
        <v>34</v>
      </c>
      <c r="H627" s="9">
        <v>10</v>
      </c>
      <c r="I627" s="5"/>
      <c r="J627" s="2" t="e">
        <f>IF(AND(D627=VLOOKUP(C627,Artigos!$B$4:'Artigos'!$F$100,2,FALSE),E627=VLOOKUP(C627,Artigos!$B$4:'Artigos'!$F$100,5,FALSE),F627=VLOOKUP(C627,Artigos!$B$4:'Artigos'!$F$100,3,FALSE),G627=VLOOKUP(C627,Artigos!$B$4:'Artigos'!$F$100,4,FALSE)),"IGUAL","DIFERENTE")</f>
        <v>#N/A</v>
      </c>
      <c r="K627" s="50">
        <v>2.9</v>
      </c>
      <c r="L627" s="33">
        <v>1</v>
      </c>
      <c r="N627">
        <v>13102</v>
      </c>
    </row>
    <row r="628" spans="2:14" ht="13.5" thickBot="1" x14ac:dyDescent="0.25">
      <c r="B628" s="3" t="s">
        <v>1266</v>
      </c>
      <c r="C628" s="4"/>
      <c r="D628" s="3" t="s">
        <v>1265</v>
      </c>
      <c r="E628" s="3" t="e">
        <f>VLOOKUP(C628,Artigos!$B$4:'Artigos'!$F$100,5,FALSE)</f>
        <v>#N/A</v>
      </c>
      <c r="F628" s="8" t="e">
        <f>VLOOKUP(C628,Artigos!$B$4:'Artigos'!$F$100,3,FALSE)</f>
        <v>#N/A</v>
      </c>
      <c r="G628" s="3" t="s">
        <v>34</v>
      </c>
      <c r="H628" s="9">
        <v>100</v>
      </c>
      <c r="I628" s="5"/>
      <c r="J628" s="2" t="e">
        <f>IF(AND(D628=VLOOKUP(C628,Artigos!$B$4:'Artigos'!$F$100,2,FALSE),E628=VLOOKUP(C628,Artigos!$B$4:'Artigos'!$F$100,5,FALSE),F628=VLOOKUP(C628,Artigos!$B$4:'Artigos'!$F$100,3,FALSE),G628=VLOOKUP(C628,Artigos!$B$4:'Artigos'!$F$100,4,FALSE)),"IGUAL","DIFERENTE")</f>
        <v>#N/A</v>
      </c>
      <c r="K628" s="50">
        <v>1.99</v>
      </c>
      <c r="L628" s="33">
        <v>1</v>
      </c>
      <c r="N628">
        <v>13103</v>
      </c>
    </row>
    <row r="629" spans="2:14" ht="13.5" thickBot="1" x14ac:dyDescent="0.25">
      <c r="B629" s="3" t="s">
        <v>1268</v>
      </c>
      <c r="C629" s="4"/>
      <c r="D629" s="3" t="s">
        <v>1267</v>
      </c>
      <c r="E629" s="3" t="e">
        <f>VLOOKUP(C629,Artigos!$B$4:'Artigos'!$F$100,5,FALSE)</f>
        <v>#N/A</v>
      </c>
      <c r="F629" s="8" t="e">
        <f>VLOOKUP(C629,Artigos!$B$4:'Artigos'!$F$100,3,FALSE)</f>
        <v>#N/A</v>
      </c>
      <c r="G629" s="3" t="s">
        <v>34</v>
      </c>
      <c r="H629" s="9">
        <v>100</v>
      </c>
      <c r="I629" s="5"/>
      <c r="J629" s="2" t="e">
        <f>IF(AND(D629=VLOOKUP(C629,Artigos!$B$4:'Artigos'!$F$100,2,FALSE),E629=VLOOKUP(C629,Artigos!$B$4:'Artigos'!$F$100,5,FALSE),F629=VLOOKUP(C629,Artigos!$B$4:'Artigos'!$F$100,3,FALSE),G629=VLOOKUP(C629,Artigos!$B$4:'Artigos'!$F$100,4,FALSE)),"IGUAL","DIFERENTE")</f>
        <v>#N/A</v>
      </c>
      <c r="K629" s="50">
        <v>3.39</v>
      </c>
      <c r="L629" s="33">
        <v>1</v>
      </c>
      <c r="N629">
        <v>13104</v>
      </c>
    </row>
    <row r="630" spans="2:14" ht="13.5" thickBot="1" x14ac:dyDescent="0.25">
      <c r="B630" s="3" t="s">
        <v>1270</v>
      </c>
      <c r="C630" s="4"/>
      <c r="D630" s="3" t="s">
        <v>1269</v>
      </c>
      <c r="E630" s="3" t="e">
        <f>VLOOKUP(C630,Artigos!$B$4:'Artigos'!$F$100,5,FALSE)</f>
        <v>#N/A</v>
      </c>
      <c r="F630" s="8" t="e">
        <f>VLOOKUP(C630,Artigos!$B$4:'Artigos'!$F$100,3,FALSE)</f>
        <v>#N/A</v>
      </c>
      <c r="G630" s="3" t="s">
        <v>34</v>
      </c>
      <c r="H630" s="9">
        <v>10</v>
      </c>
      <c r="I630" s="5"/>
      <c r="J630" s="2" t="e">
        <f>IF(AND(D630=VLOOKUP(C630,Artigos!$B$4:'Artigos'!$F$100,2,FALSE),E630=VLOOKUP(C630,Artigos!$B$4:'Artigos'!$F$100,5,FALSE),F630=VLOOKUP(C630,Artigos!$B$4:'Artigos'!$F$100,3,FALSE),G630=VLOOKUP(C630,Artigos!$B$4:'Artigos'!$F$100,4,FALSE)),"IGUAL","DIFERENTE")</f>
        <v>#N/A</v>
      </c>
      <c r="K630" s="50">
        <v>5.7</v>
      </c>
      <c r="L630" s="33">
        <v>1</v>
      </c>
      <c r="N630">
        <v>13105</v>
      </c>
    </row>
    <row r="631" spans="2:14" ht="13.5" thickBot="1" x14ac:dyDescent="0.25">
      <c r="B631" s="3" t="s">
        <v>1272</v>
      </c>
      <c r="C631" s="4"/>
      <c r="D631" s="3" t="s">
        <v>1271</v>
      </c>
      <c r="E631" s="3" t="e">
        <f>VLOOKUP(C631,Artigos!$B$4:'Artigos'!$F$100,5,FALSE)</f>
        <v>#N/A</v>
      </c>
      <c r="F631" s="8" t="e">
        <f>VLOOKUP(C631,Artigos!$B$4:'Artigos'!$F$100,3,FALSE)</f>
        <v>#N/A</v>
      </c>
      <c r="G631" s="3" t="s">
        <v>34</v>
      </c>
      <c r="H631" s="9">
        <v>10</v>
      </c>
      <c r="I631" s="5"/>
      <c r="J631" s="2" t="e">
        <f>IF(AND(D631=VLOOKUP(C631,Artigos!$B$4:'Artigos'!$F$100,2,FALSE),E631=VLOOKUP(C631,Artigos!$B$4:'Artigos'!$F$100,5,FALSE),F631=VLOOKUP(C631,Artigos!$B$4:'Artigos'!$F$100,3,FALSE),G631=VLOOKUP(C631,Artigos!$B$4:'Artigos'!$F$100,4,FALSE)),"IGUAL","DIFERENTE")</f>
        <v>#N/A</v>
      </c>
      <c r="K631" s="50">
        <v>6.6</v>
      </c>
      <c r="L631" s="33">
        <v>1</v>
      </c>
      <c r="N631">
        <v>13106</v>
      </c>
    </row>
    <row r="632" spans="2:14" ht="13.5" thickBot="1" x14ac:dyDescent="0.25">
      <c r="B632" s="3" t="s">
        <v>1274</v>
      </c>
      <c r="C632" s="4"/>
      <c r="D632" s="3" t="s">
        <v>1273</v>
      </c>
      <c r="E632" s="3" t="e">
        <f>VLOOKUP(C632,Artigos!$B$4:'Artigos'!$F$100,5,FALSE)</f>
        <v>#N/A</v>
      </c>
      <c r="F632" s="8" t="e">
        <f>VLOOKUP(C632,Artigos!$B$4:'Artigos'!$F$100,3,FALSE)</f>
        <v>#N/A</v>
      </c>
      <c r="G632" s="3" t="s">
        <v>34</v>
      </c>
      <c r="H632" s="9">
        <v>10</v>
      </c>
      <c r="I632" s="5"/>
      <c r="J632" s="2" t="e">
        <f>IF(AND(D632=VLOOKUP(C632,Artigos!$B$4:'Artigos'!$F$100,2,FALSE),E632=VLOOKUP(C632,Artigos!$B$4:'Artigos'!$F$100,5,FALSE),F632=VLOOKUP(C632,Artigos!$B$4:'Artigos'!$F$100,3,FALSE),G632=VLOOKUP(C632,Artigos!$B$4:'Artigos'!$F$100,4,FALSE)),"IGUAL","DIFERENTE")</f>
        <v>#N/A</v>
      </c>
      <c r="K632" s="50">
        <v>4.5999999999999996</v>
      </c>
      <c r="L632" s="33">
        <v>1</v>
      </c>
      <c r="N632">
        <v>13107</v>
      </c>
    </row>
    <row r="633" spans="2:14" ht="13.5" thickBot="1" x14ac:dyDescent="0.25">
      <c r="B633" s="3" t="s">
        <v>1276</v>
      </c>
      <c r="C633" s="4"/>
      <c r="D633" s="3" t="s">
        <v>1275</v>
      </c>
      <c r="E633" s="3" t="e">
        <f>VLOOKUP(C633,Artigos!$B$4:'Artigos'!$F$100,5,FALSE)</f>
        <v>#N/A</v>
      </c>
      <c r="F633" s="8" t="e">
        <f>VLOOKUP(C633,Artigos!$B$4:'Artigos'!$F$100,3,FALSE)</f>
        <v>#N/A</v>
      </c>
      <c r="G633" s="3" t="s">
        <v>34</v>
      </c>
      <c r="H633" s="9">
        <v>12</v>
      </c>
      <c r="I633" s="5"/>
      <c r="J633" s="2" t="e">
        <f>IF(AND(D633=VLOOKUP(C633,Artigos!$B$4:'Artigos'!$F$100,2,FALSE),E633=VLOOKUP(C633,Artigos!$B$4:'Artigos'!$F$100,5,FALSE),F633=VLOOKUP(C633,Artigos!$B$4:'Artigos'!$F$100,3,FALSE),G633=VLOOKUP(C633,Artigos!$B$4:'Artigos'!$F$100,4,FALSE)),"IGUAL","DIFERENTE")</f>
        <v>#N/A</v>
      </c>
      <c r="K633" s="50">
        <v>2.75</v>
      </c>
      <c r="L633" s="33">
        <v>1</v>
      </c>
      <c r="N633">
        <v>13108</v>
      </c>
    </row>
    <row r="634" spans="2:14" ht="13.5" thickBot="1" x14ac:dyDescent="0.25">
      <c r="B634" s="3" t="s">
        <v>1278</v>
      </c>
      <c r="C634" s="4"/>
      <c r="D634" s="3" t="s">
        <v>1277</v>
      </c>
      <c r="E634" s="3" t="e">
        <f>VLOOKUP(C634,Artigos!$B$4:'Artigos'!$F$100,5,FALSE)</f>
        <v>#N/A</v>
      </c>
      <c r="F634" s="8" t="e">
        <f>VLOOKUP(C634,Artigos!$B$4:'Artigos'!$F$100,3,FALSE)</f>
        <v>#N/A</v>
      </c>
      <c r="G634" s="3" t="s">
        <v>34</v>
      </c>
      <c r="H634" s="9">
        <v>12</v>
      </c>
      <c r="I634" s="5"/>
      <c r="J634" s="2" t="e">
        <f>IF(AND(D634=VLOOKUP(C634,Artigos!$B$4:'Artigos'!$F$100,2,FALSE),E634=VLOOKUP(C634,Artigos!$B$4:'Artigos'!$F$100,5,FALSE),F634=VLOOKUP(C634,Artigos!$B$4:'Artigos'!$F$100,3,FALSE),G634=VLOOKUP(C634,Artigos!$B$4:'Artigos'!$F$100,4,FALSE)),"IGUAL","DIFERENTE")</f>
        <v>#N/A</v>
      </c>
      <c r="K634" s="50">
        <v>2.75</v>
      </c>
      <c r="L634" s="33">
        <v>1</v>
      </c>
      <c r="N634">
        <v>13109</v>
      </c>
    </row>
    <row r="635" spans="2:14" ht="13.5" thickBot="1" x14ac:dyDescent="0.25">
      <c r="B635" s="3" t="s">
        <v>1280</v>
      </c>
      <c r="C635" s="4"/>
      <c r="D635" s="3" t="s">
        <v>1279</v>
      </c>
      <c r="E635" s="3" t="e">
        <f>VLOOKUP(C635,Artigos!$B$4:'Artigos'!$F$100,5,FALSE)</f>
        <v>#N/A</v>
      </c>
      <c r="F635" s="8" t="e">
        <f>VLOOKUP(C635,Artigos!$B$4:'Artigos'!$F$100,3,FALSE)</f>
        <v>#N/A</v>
      </c>
      <c r="G635" s="3" t="s">
        <v>34</v>
      </c>
      <c r="H635" s="9">
        <v>12</v>
      </c>
      <c r="I635" s="5"/>
      <c r="J635" s="2" t="e">
        <f>IF(AND(D635=VLOOKUP(C635,Artigos!$B$4:'Artigos'!$F$100,2,FALSE),E635=VLOOKUP(C635,Artigos!$B$4:'Artigos'!$F$100,5,FALSE),F635=VLOOKUP(C635,Artigos!$B$4:'Artigos'!$F$100,3,FALSE),G635=VLOOKUP(C635,Artigos!$B$4:'Artigos'!$F$100,4,FALSE)),"IGUAL","DIFERENTE")</f>
        <v>#N/A</v>
      </c>
      <c r="K635" s="50">
        <v>8.33</v>
      </c>
      <c r="L635" s="33">
        <v>1</v>
      </c>
      <c r="N635">
        <v>13110</v>
      </c>
    </row>
    <row r="636" spans="2:14" ht="13.5" thickBot="1" x14ac:dyDescent="0.25">
      <c r="B636" s="3" t="s">
        <v>1282</v>
      </c>
      <c r="C636" s="4"/>
      <c r="D636" s="3" t="s">
        <v>1281</v>
      </c>
      <c r="E636" s="3" t="e">
        <f>VLOOKUP(C636,Artigos!$B$4:'Artigos'!$F$100,5,FALSE)</f>
        <v>#N/A</v>
      </c>
      <c r="F636" s="8" t="e">
        <f>VLOOKUP(C636,Artigos!$B$4:'Artigos'!$F$100,3,FALSE)</f>
        <v>#N/A</v>
      </c>
      <c r="G636" s="3" t="s">
        <v>34</v>
      </c>
      <c r="H636" s="9">
        <v>24</v>
      </c>
      <c r="I636" s="5"/>
      <c r="J636" s="2" t="e">
        <f>IF(AND(D636=VLOOKUP(C636,Artigos!$B$4:'Artigos'!$F$100,2,FALSE),E636=VLOOKUP(C636,Artigos!$B$4:'Artigos'!$F$100,5,FALSE),F636=VLOOKUP(C636,Artigos!$B$4:'Artigos'!$F$100,3,FALSE),G636=VLOOKUP(C636,Artigos!$B$4:'Artigos'!$F$100,4,FALSE)),"IGUAL","DIFERENTE")</f>
        <v>#N/A</v>
      </c>
      <c r="K636" s="50">
        <v>11.54</v>
      </c>
      <c r="L636" s="33">
        <v>1</v>
      </c>
      <c r="N636">
        <v>13111</v>
      </c>
    </row>
    <row r="637" spans="2:14" ht="13.5" thickBot="1" x14ac:dyDescent="0.25">
      <c r="B637" s="3" t="s">
        <v>1284</v>
      </c>
      <c r="C637" s="4"/>
      <c r="D637" s="3" t="s">
        <v>1283</v>
      </c>
      <c r="E637" s="3" t="e">
        <f>VLOOKUP(C637,Artigos!$B$4:'Artigos'!$F$100,5,FALSE)</f>
        <v>#N/A</v>
      </c>
      <c r="F637" s="8" t="e">
        <f>VLOOKUP(C637,Artigos!$B$4:'Artigos'!$F$100,3,FALSE)</f>
        <v>#N/A</v>
      </c>
      <c r="G637" s="3" t="s">
        <v>34</v>
      </c>
      <c r="H637" s="9">
        <v>12</v>
      </c>
      <c r="I637" s="5"/>
      <c r="J637" s="2" t="e">
        <f>IF(AND(D637=VLOOKUP(C637,Artigos!$B$4:'Artigos'!$F$100,2,FALSE),E637=VLOOKUP(C637,Artigos!$B$4:'Artigos'!$F$100,5,FALSE),F637=VLOOKUP(C637,Artigos!$B$4:'Artigos'!$F$100,3,FALSE),G637=VLOOKUP(C637,Artigos!$B$4:'Artigos'!$F$100,4,FALSE)),"IGUAL","DIFERENTE")</f>
        <v>#N/A</v>
      </c>
      <c r="K637" s="50">
        <v>3.25</v>
      </c>
      <c r="L637" s="33">
        <v>1</v>
      </c>
      <c r="N637">
        <v>13112</v>
      </c>
    </row>
    <row r="638" spans="2:14" ht="13.5" thickBot="1" x14ac:dyDescent="0.25">
      <c r="B638" s="3" t="s">
        <v>1286</v>
      </c>
      <c r="C638" s="4"/>
      <c r="D638" s="3" t="s">
        <v>1285</v>
      </c>
      <c r="E638" s="3" t="e">
        <f>VLOOKUP(C638,Artigos!$B$4:'Artigos'!$F$100,5,FALSE)</f>
        <v>#N/A</v>
      </c>
      <c r="F638" s="8" t="e">
        <f>VLOOKUP(C638,Artigos!$B$4:'Artigos'!$F$100,3,FALSE)</f>
        <v>#N/A</v>
      </c>
      <c r="G638" s="3" t="s">
        <v>34</v>
      </c>
      <c r="H638" s="9">
        <v>100</v>
      </c>
      <c r="I638" s="5"/>
      <c r="J638" s="2" t="e">
        <f>IF(AND(D638=VLOOKUP(C638,Artigos!$B$4:'Artigos'!$F$100,2,FALSE),E638=VLOOKUP(C638,Artigos!$B$4:'Artigos'!$F$100,5,FALSE),F638=VLOOKUP(C638,Artigos!$B$4:'Artigos'!$F$100,3,FALSE),G638=VLOOKUP(C638,Artigos!$B$4:'Artigos'!$F$100,4,FALSE)),"IGUAL","DIFERENTE")</f>
        <v>#N/A</v>
      </c>
      <c r="K638" s="50">
        <v>1.81</v>
      </c>
      <c r="L638" s="33">
        <v>1</v>
      </c>
      <c r="N638">
        <v>13113</v>
      </c>
    </row>
    <row r="639" spans="2:14" ht="13.5" thickBot="1" x14ac:dyDescent="0.25">
      <c r="B639" s="3" t="s">
        <v>1288</v>
      </c>
      <c r="C639" s="4"/>
      <c r="D639" s="3" t="s">
        <v>1287</v>
      </c>
      <c r="E639" s="3" t="e">
        <f>VLOOKUP(C639,Artigos!$B$4:'Artigos'!$F$100,5,FALSE)</f>
        <v>#N/A</v>
      </c>
      <c r="F639" s="8" t="e">
        <f>VLOOKUP(C639,Artigos!$B$4:'Artigos'!$F$100,3,FALSE)</f>
        <v>#N/A</v>
      </c>
      <c r="G639" s="3" t="s">
        <v>34</v>
      </c>
      <c r="H639" s="9">
        <v>100</v>
      </c>
      <c r="I639" s="5"/>
      <c r="J639" s="2" t="e">
        <f>IF(AND(D639=VLOOKUP(C639,Artigos!$B$4:'Artigos'!$F$100,2,FALSE),E639=VLOOKUP(C639,Artigos!$B$4:'Artigos'!$F$100,5,FALSE),F639=VLOOKUP(C639,Artigos!$B$4:'Artigos'!$F$100,3,FALSE),G639=VLOOKUP(C639,Artigos!$B$4:'Artigos'!$F$100,4,FALSE)),"IGUAL","DIFERENTE")</f>
        <v>#N/A</v>
      </c>
      <c r="K639" s="50">
        <v>2.94</v>
      </c>
      <c r="L639" s="33">
        <v>1</v>
      </c>
      <c r="N639">
        <v>13114</v>
      </c>
    </row>
    <row r="640" spans="2:14" ht="13.5" thickBot="1" x14ac:dyDescent="0.25">
      <c r="B640" s="3" t="s">
        <v>1290</v>
      </c>
      <c r="C640" s="4"/>
      <c r="D640" s="3" t="s">
        <v>1289</v>
      </c>
      <c r="E640" s="3" t="e">
        <f>VLOOKUP(C640,Artigos!$B$4:'Artigos'!$F$100,5,FALSE)</f>
        <v>#N/A</v>
      </c>
      <c r="F640" s="8" t="e">
        <f>VLOOKUP(C640,Artigos!$B$4:'Artigos'!$F$100,3,FALSE)</f>
        <v>#N/A</v>
      </c>
      <c r="G640" s="3" t="s">
        <v>34</v>
      </c>
      <c r="H640" s="9">
        <v>100</v>
      </c>
      <c r="I640" s="5"/>
      <c r="J640" s="2" t="e">
        <f>IF(AND(D640=VLOOKUP(C640,Artigos!$B$4:'Artigos'!$F$100,2,FALSE),E640=VLOOKUP(C640,Artigos!$B$4:'Artigos'!$F$100,5,FALSE),F640=VLOOKUP(C640,Artigos!$B$4:'Artigos'!$F$100,3,FALSE),G640=VLOOKUP(C640,Artigos!$B$4:'Artigos'!$F$100,4,FALSE)),"IGUAL","DIFERENTE")</f>
        <v>#N/A</v>
      </c>
      <c r="K640" s="50">
        <v>2.33</v>
      </c>
      <c r="L640" s="33">
        <v>1</v>
      </c>
      <c r="N640">
        <v>13115</v>
      </c>
    </row>
    <row r="641" spans="2:14" ht="13.5" thickBot="1" x14ac:dyDescent="0.25">
      <c r="B641" s="3" t="s">
        <v>1292</v>
      </c>
      <c r="C641" s="4"/>
      <c r="D641" s="3" t="s">
        <v>1291</v>
      </c>
      <c r="E641" s="3" t="e">
        <f>VLOOKUP(C641,Artigos!$B$4:'Artigos'!$F$100,5,FALSE)</f>
        <v>#N/A</v>
      </c>
      <c r="F641" s="8" t="e">
        <f>VLOOKUP(C641,Artigos!$B$4:'Artigos'!$F$100,3,FALSE)</f>
        <v>#N/A</v>
      </c>
      <c r="G641" s="3" t="s">
        <v>34</v>
      </c>
      <c r="H641" s="9">
        <v>20</v>
      </c>
      <c r="I641" s="5"/>
      <c r="J641" s="2" t="e">
        <f>IF(AND(D641=VLOOKUP(C641,Artigos!$B$4:'Artigos'!$F$100,2,FALSE),E641=VLOOKUP(C641,Artigos!$B$4:'Artigos'!$F$100,5,FALSE),F641=VLOOKUP(C641,Artigos!$B$4:'Artigos'!$F$100,3,FALSE),G641=VLOOKUP(C641,Artigos!$B$4:'Artigos'!$F$100,4,FALSE)),"IGUAL","DIFERENTE")</f>
        <v>#N/A</v>
      </c>
      <c r="K641" s="50">
        <v>9.25</v>
      </c>
      <c r="L641" s="33">
        <v>1</v>
      </c>
      <c r="N641">
        <v>13116</v>
      </c>
    </row>
    <row r="642" spans="2:14" ht="13.5" thickBot="1" x14ac:dyDescent="0.25">
      <c r="B642" s="3" t="s">
        <v>1294</v>
      </c>
      <c r="C642" s="4"/>
      <c r="D642" s="3" t="s">
        <v>1293</v>
      </c>
      <c r="E642" s="3" t="e">
        <f>VLOOKUP(C642,Artigos!$B$4:'Artigos'!$F$100,5,FALSE)</f>
        <v>#N/A</v>
      </c>
      <c r="F642" s="8" t="e">
        <f>VLOOKUP(C642,Artigos!$B$4:'Artigos'!$F$100,3,FALSE)</f>
        <v>#N/A</v>
      </c>
      <c r="G642" s="3" t="s">
        <v>34</v>
      </c>
      <c r="H642" s="9">
        <v>200</v>
      </c>
      <c r="I642" s="5"/>
      <c r="J642" s="2" t="e">
        <f>IF(AND(D642=VLOOKUP(C642,Artigos!$B$4:'Artigos'!$F$100,2,FALSE),E642=VLOOKUP(C642,Artigos!$B$4:'Artigos'!$F$100,5,FALSE),F642=VLOOKUP(C642,Artigos!$B$4:'Artigos'!$F$100,3,FALSE),G642=VLOOKUP(C642,Artigos!$B$4:'Artigos'!$F$100,4,FALSE)),"IGUAL","DIFERENTE")</f>
        <v>#N/A</v>
      </c>
      <c r="K642" s="50">
        <v>1.99</v>
      </c>
      <c r="L642" s="33">
        <v>1</v>
      </c>
      <c r="N642">
        <v>13117</v>
      </c>
    </row>
    <row r="643" spans="2:14" ht="13.5" thickBot="1" x14ac:dyDescent="0.25">
      <c r="B643" s="3" t="s">
        <v>1296</v>
      </c>
      <c r="C643" s="4"/>
      <c r="D643" s="3" t="s">
        <v>1295</v>
      </c>
      <c r="E643" s="3" t="e">
        <f>VLOOKUP(C643,Artigos!$B$4:'Artigos'!$F$100,5,FALSE)</f>
        <v>#N/A</v>
      </c>
      <c r="F643" s="8" t="e">
        <f>VLOOKUP(C643,Artigos!$B$4:'Artigos'!$F$100,3,FALSE)</f>
        <v>#N/A</v>
      </c>
      <c r="G643" s="3" t="s">
        <v>34</v>
      </c>
      <c r="H643" s="9">
        <v>50</v>
      </c>
      <c r="I643" s="5"/>
      <c r="J643" s="2" t="e">
        <f>IF(AND(D643=VLOOKUP(C643,Artigos!$B$4:'Artigos'!$F$100,2,FALSE),E643=VLOOKUP(C643,Artigos!$B$4:'Artigos'!$F$100,5,FALSE),F643=VLOOKUP(C643,Artigos!$B$4:'Artigos'!$F$100,3,FALSE),G643=VLOOKUP(C643,Artigos!$B$4:'Artigos'!$F$100,4,FALSE)),"IGUAL","DIFERENTE")</f>
        <v>#N/A</v>
      </c>
      <c r="K643" s="50">
        <v>2.08</v>
      </c>
      <c r="L643" s="33">
        <v>1</v>
      </c>
      <c r="N643">
        <v>13118</v>
      </c>
    </row>
    <row r="644" spans="2:14" ht="13.5" thickBot="1" x14ac:dyDescent="0.25">
      <c r="B644" s="3" t="s">
        <v>1298</v>
      </c>
      <c r="C644" s="4"/>
      <c r="D644" s="3" t="s">
        <v>1297</v>
      </c>
      <c r="E644" s="3" t="e">
        <f>VLOOKUP(C644,Artigos!$B$4:'Artigos'!$F$100,5,FALSE)</f>
        <v>#N/A</v>
      </c>
      <c r="F644" s="8" t="e">
        <f>VLOOKUP(C644,Artigos!$B$4:'Artigos'!$F$100,3,FALSE)</f>
        <v>#N/A</v>
      </c>
      <c r="G644" s="3" t="s">
        <v>34</v>
      </c>
      <c r="H644" s="9">
        <v>30</v>
      </c>
      <c r="I644" s="5"/>
      <c r="J644" s="2" t="e">
        <f>IF(AND(D644=VLOOKUP(C644,Artigos!$B$4:'Artigos'!$F$100,2,FALSE),E644=VLOOKUP(C644,Artigos!$B$4:'Artigos'!$F$100,5,FALSE),F644=VLOOKUP(C644,Artigos!$B$4:'Artigos'!$F$100,3,FALSE),G644=VLOOKUP(C644,Artigos!$B$4:'Artigos'!$F$100,4,FALSE)),"IGUAL","DIFERENTE")</f>
        <v>#N/A</v>
      </c>
      <c r="K644" s="50">
        <v>2.8</v>
      </c>
      <c r="L644" s="33">
        <v>1</v>
      </c>
      <c r="N644">
        <v>13119</v>
      </c>
    </row>
    <row r="645" spans="2:14" ht="13.5" thickBot="1" x14ac:dyDescent="0.25">
      <c r="B645" s="3" t="s">
        <v>1300</v>
      </c>
      <c r="C645" s="4"/>
      <c r="D645" s="3" t="s">
        <v>1299</v>
      </c>
      <c r="E645" s="3" t="e">
        <f>VLOOKUP(C645,Artigos!$B$4:'Artigos'!$F$100,5,FALSE)</f>
        <v>#N/A</v>
      </c>
      <c r="F645" s="8" t="e">
        <f>VLOOKUP(C645,Artigos!$B$4:'Artigos'!$F$100,3,FALSE)</f>
        <v>#N/A</v>
      </c>
      <c r="G645" s="3" t="s">
        <v>34</v>
      </c>
      <c r="H645" s="9">
        <v>4</v>
      </c>
      <c r="I645" s="5"/>
      <c r="J645" s="2" t="e">
        <f>IF(AND(D645=VLOOKUP(C645,Artigos!$B$4:'Artigos'!$F$100,2,FALSE),E645=VLOOKUP(C645,Artigos!$B$4:'Artigos'!$F$100,5,FALSE),F645=VLOOKUP(C645,Artigos!$B$4:'Artigos'!$F$100,3,FALSE),G645=VLOOKUP(C645,Artigos!$B$4:'Artigos'!$F$100,4,FALSE)),"IGUAL","DIFERENTE")</f>
        <v>#N/A</v>
      </c>
      <c r="K645" s="50">
        <v>16.5</v>
      </c>
      <c r="L645" s="33">
        <v>1</v>
      </c>
      <c r="N645">
        <v>13120</v>
      </c>
    </row>
    <row r="646" spans="2:14" ht="13.5" thickBot="1" x14ac:dyDescent="0.25">
      <c r="B646" s="3" t="s">
        <v>1302</v>
      </c>
      <c r="C646" s="4"/>
      <c r="D646" s="3" t="s">
        <v>1301</v>
      </c>
      <c r="E646" s="3" t="e">
        <f>VLOOKUP(C646,Artigos!$B$4:'Artigos'!$F$100,5,FALSE)</f>
        <v>#N/A</v>
      </c>
      <c r="F646" s="8" t="e">
        <f>VLOOKUP(C646,Artigos!$B$4:'Artigos'!$F$100,3,FALSE)</f>
        <v>#N/A</v>
      </c>
      <c r="G646" s="3" t="s">
        <v>34</v>
      </c>
      <c r="H646" s="9">
        <v>12</v>
      </c>
      <c r="I646" s="5"/>
      <c r="J646" s="2" t="e">
        <f>IF(AND(D646=VLOOKUP(C646,Artigos!$B$4:'Artigos'!$F$100,2,FALSE),E646=VLOOKUP(C646,Artigos!$B$4:'Artigos'!$F$100,5,FALSE),F646=VLOOKUP(C646,Artigos!$B$4:'Artigos'!$F$100,3,FALSE),G646=VLOOKUP(C646,Artigos!$B$4:'Artigos'!$F$100,4,FALSE)),"IGUAL","DIFERENTE")</f>
        <v>#N/A</v>
      </c>
      <c r="K646" s="50">
        <v>16.5</v>
      </c>
      <c r="L646" s="33">
        <v>1</v>
      </c>
      <c r="N646">
        <v>13121</v>
      </c>
    </row>
    <row r="647" spans="2:14" ht="13.5" thickBot="1" x14ac:dyDescent="0.25">
      <c r="B647" s="3" t="s">
        <v>1304</v>
      </c>
      <c r="C647" s="4"/>
      <c r="D647" s="3" t="s">
        <v>1303</v>
      </c>
      <c r="E647" s="3" t="e">
        <f>VLOOKUP(C647,Artigos!$B$4:'Artigos'!$F$100,5,FALSE)</f>
        <v>#N/A</v>
      </c>
      <c r="F647" s="8" t="e">
        <f>VLOOKUP(C647,Artigos!$B$4:'Artigos'!$F$100,3,FALSE)</f>
        <v>#N/A</v>
      </c>
      <c r="G647" s="3" t="s">
        <v>34</v>
      </c>
      <c r="H647" s="9">
        <v>12</v>
      </c>
      <c r="I647" s="5"/>
      <c r="J647" s="2" t="e">
        <f>IF(AND(D647=VLOOKUP(C647,Artigos!$B$4:'Artigos'!$F$100,2,FALSE),E647=VLOOKUP(C647,Artigos!$B$4:'Artigos'!$F$100,5,FALSE),F647=VLOOKUP(C647,Artigos!$B$4:'Artigos'!$F$100,3,FALSE),G647=VLOOKUP(C647,Artigos!$B$4:'Artigos'!$F$100,4,FALSE)),"IGUAL","DIFERENTE")</f>
        <v>#N/A</v>
      </c>
      <c r="K647" s="50">
        <v>1.59</v>
      </c>
      <c r="L647" s="33">
        <v>1</v>
      </c>
      <c r="N647">
        <v>13122</v>
      </c>
    </row>
    <row r="648" spans="2:14" ht="13.5" thickBot="1" x14ac:dyDescent="0.25">
      <c r="B648" s="3" t="s">
        <v>1306</v>
      </c>
      <c r="C648" s="4"/>
      <c r="D648" s="3" t="s">
        <v>1305</v>
      </c>
      <c r="E648" s="3" t="e">
        <f>VLOOKUP(C648,Artigos!$B$4:'Artigos'!$F$100,5,FALSE)</f>
        <v>#N/A</v>
      </c>
      <c r="F648" s="8" t="e">
        <f>VLOOKUP(C648,Artigos!$B$4:'Artigos'!$F$100,3,FALSE)</f>
        <v>#N/A</v>
      </c>
      <c r="G648" s="3" t="s">
        <v>34</v>
      </c>
      <c r="H648" s="9">
        <v>40</v>
      </c>
      <c r="I648" s="5"/>
      <c r="J648" s="2" t="e">
        <f>IF(AND(D648=VLOOKUP(C648,Artigos!$B$4:'Artigos'!$F$100,2,FALSE),E648=VLOOKUP(C648,Artigos!$B$4:'Artigos'!$F$100,5,FALSE),F648=VLOOKUP(C648,Artigos!$B$4:'Artigos'!$F$100,3,FALSE),G648=VLOOKUP(C648,Artigos!$B$4:'Artigos'!$F$100,4,FALSE)),"IGUAL","DIFERENTE")</f>
        <v>#N/A</v>
      </c>
      <c r="K648" s="50">
        <v>1.55</v>
      </c>
      <c r="L648" s="33">
        <v>1</v>
      </c>
      <c r="N648">
        <v>13123</v>
      </c>
    </row>
    <row r="649" spans="2:14" ht="13.5" thickBot="1" x14ac:dyDescent="0.25">
      <c r="B649" s="3" t="s">
        <v>1308</v>
      </c>
      <c r="C649" s="4"/>
      <c r="D649" s="3" t="s">
        <v>1307</v>
      </c>
      <c r="E649" s="3" t="e">
        <f>VLOOKUP(C649,Artigos!$B$4:'Artigos'!$F$100,5,FALSE)</f>
        <v>#N/A</v>
      </c>
      <c r="F649" s="8" t="e">
        <f>VLOOKUP(C649,Artigos!$B$4:'Artigos'!$F$100,3,FALSE)</f>
        <v>#N/A</v>
      </c>
      <c r="G649" s="3" t="s">
        <v>34</v>
      </c>
      <c r="H649" s="9">
        <v>40</v>
      </c>
      <c r="I649" s="5"/>
      <c r="J649" s="2" t="e">
        <f>IF(AND(D649=VLOOKUP(C649,Artigos!$B$4:'Artigos'!$F$100,2,FALSE),E649=VLOOKUP(C649,Artigos!$B$4:'Artigos'!$F$100,5,FALSE),F649=VLOOKUP(C649,Artigos!$B$4:'Artigos'!$F$100,3,FALSE),G649=VLOOKUP(C649,Artigos!$B$4:'Artigos'!$F$100,4,FALSE)),"IGUAL","DIFERENTE")</f>
        <v>#N/A</v>
      </c>
      <c r="K649" s="50">
        <v>1.55</v>
      </c>
      <c r="L649" s="33">
        <v>1</v>
      </c>
      <c r="N649">
        <v>13124</v>
      </c>
    </row>
    <row r="650" spans="2:14" ht="13.5" thickBot="1" x14ac:dyDescent="0.25">
      <c r="B650" s="3" t="s">
        <v>1310</v>
      </c>
      <c r="C650" s="4"/>
      <c r="D650" s="3" t="s">
        <v>1309</v>
      </c>
      <c r="E650" s="3" t="e">
        <f>VLOOKUP(C650,Artigos!$B$4:'Artigos'!$F$100,5,FALSE)</f>
        <v>#N/A</v>
      </c>
      <c r="F650" s="8" t="e">
        <f>VLOOKUP(C650,Artigos!$B$4:'Artigos'!$F$100,3,FALSE)</f>
        <v>#N/A</v>
      </c>
      <c r="G650" s="3" t="s">
        <v>34</v>
      </c>
      <c r="H650" s="9">
        <v>40</v>
      </c>
      <c r="I650" s="5"/>
      <c r="J650" s="2" t="e">
        <f>IF(AND(D650=VLOOKUP(C650,Artigos!$B$4:'Artigos'!$F$100,2,FALSE),E650=VLOOKUP(C650,Artigos!$B$4:'Artigos'!$F$100,5,FALSE),F650=VLOOKUP(C650,Artigos!$B$4:'Artigos'!$F$100,3,FALSE),G650=VLOOKUP(C650,Artigos!$B$4:'Artigos'!$F$100,4,FALSE)),"IGUAL","DIFERENTE")</f>
        <v>#N/A</v>
      </c>
      <c r="K650" s="50">
        <v>1.55</v>
      </c>
      <c r="L650" s="33">
        <v>1</v>
      </c>
      <c r="N650">
        <v>13125</v>
      </c>
    </row>
    <row r="651" spans="2:14" ht="13.5" thickBot="1" x14ac:dyDescent="0.25">
      <c r="B651" s="3" t="s">
        <v>1312</v>
      </c>
      <c r="C651" s="4"/>
      <c r="D651" s="3" t="s">
        <v>1311</v>
      </c>
      <c r="E651" s="3" t="e">
        <f>VLOOKUP(C651,Artigos!$B$4:'Artigos'!$F$100,5,FALSE)</f>
        <v>#N/A</v>
      </c>
      <c r="F651" s="8" t="e">
        <f>VLOOKUP(C651,Artigos!$B$4:'Artigos'!$F$100,3,FALSE)</f>
        <v>#N/A</v>
      </c>
      <c r="G651" s="3" t="s">
        <v>34</v>
      </c>
      <c r="H651" s="9">
        <v>40</v>
      </c>
      <c r="I651" s="5"/>
      <c r="J651" s="2" t="e">
        <f>IF(AND(D651=VLOOKUP(C651,Artigos!$B$4:'Artigos'!$F$100,2,FALSE),E651=VLOOKUP(C651,Artigos!$B$4:'Artigos'!$F$100,5,FALSE),F651=VLOOKUP(C651,Artigos!$B$4:'Artigos'!$F$100,3,FALSE),G651=VLOOKUP(C651,Artigos!$B$4:'Artigos'!$F$100,4,FALSE)),"IGUAL","DIFERENTE")</f>
        <v>#N/A</v>
      </c>
      <c r="K651" s="50">
        <v>1.55</v>
      </c>
      <c r="L651" s="33">
        <v>1</v>
      </c>
      <c r="N651">
        <v>13126</v>
      </c>
    </row>
    <row r="652" spans="2:14" ht="13.5" thickBot="1" x14ac:dyDescent="0.25">
      <c r="B652" s="3" t="s">
        <v>1314</v>
      </c>
      <c r="C652" s="4"/>
      <c r="D652" s="3" t="s">
        <v>1313</v>
      </c>
      <c r="E652" s="3" t="e">
        <f>VLOOKUP(C652,Artigos!$B$4:'Artigos'!$F$100,5,FALSE)</f>
        <v>#N/A</v>
      </c>
      <c r="F652" s="8" t="e">
        <f>VLOOKUP(C652,Artigos!$B$4:'Artigos'!$F$100,3,FALSE)</f>
        <v>#N/A</v>
      </c>
      <c r="G652" s="3" t="s">
        <v>34</v>
      </c>
      <c r="H652" s="9">
        <v>40</v>
      </c>
      <c r="I652" s="5"/>
      <c r="J652" s="2" t="e">
        <f>IF(AND(D652=VLOOKUP(C652,Artigos!$B$4:'Artigos'!$F$100,2,FALSE),E652=VLOOKUP(C652,Artigos!$B$4:'Artigos'!$F$100,5,FALSE),F652=VLOOKUP(C652,Artigos!$B$4:'Artigos'!$F$100,3,FALSE),G652=VLOOKUP(C652,Artigos!$B$4:'Artigos'!$F$100,4,FALSE)),"IGUAL","DIFERENTE")</f>
        <v>#N/A</v>
      </c>
      <c r="K652" s="50">
        <v>1.55</v>
      </c>
      <c r="L652" s="33">
        <v>1</v>
      </c>
      <c r="N652">
        <v>13127</v>
      </c>
    </row>
    <row r="653" spans="2:14" ht="13.5" thickBot="1" x14ac:dyDescent="0.25">
      <c r="B653" s="3" t="s">
        <v>1316</v>
      </c>
      <c r="C653" s="4"/>
      <c r="D653" s="3" t="s">
        <v>1315</v>
      </c>
      <c r="E653" s="3" t="e">
        <f>VLOOKUP(C653,Artigos!$B$4:'Artigos'!$F$100,5,FALSE)</f>
        <v>#N/A</v>
      </c>
      <c r="F653" s="8" t="e">
        <f>VLOOKUP(C653,Artigos!$B$4:'Artigos'!$F$100,3,FALSE)</f>
        <v>#N/A</v>
      </c>
      <c r="G653" s="3" t="s">
        <v>34</v>
      </c>
      <c r="H653" s="9">
        <v>40</v>
      </c>
      <c r="I653" s="5"/>
      <c r="J653" s="2" t="e">
        <f>IF(AND(D653=VLOOKUP(C653,Artigos!$B$4:'Artigos'!$F$100,2,FALSE),E653=VLOOKUP(C653,Artigos!$B$4:'Artigos'!$F$100,5,FALSE),F653=VLOOKUP(C653,Artigos!$B$4:'Artigos'!$F$100,3,FALSE),G653=VLOOKUP(C653,Artigos!$B$4:'Artigos'!$F$100,4,FALSE)),"IGUAL","DIFERENTE")</f>
        <v>#N/A</v>
      </c>
      <c r="K653" s="50">
        <v>1.55</v>
      </c>
      <c r="L653" s="33">
        <v>1</v>
      </c>
      <c r="N653">
        <v>13128</v>
      </c>
    </row>
    <row r="654" spans="2:14" ht="13.5" thickBot="1" x14ac:dyDescent="0.25">
      <c r="B654" s="3" t="s">
        <v>1318</v>
      </c>
      <c r="C654" s="4"/>
      <c r="D654" s="3" t="s">
        <v>1317</v>
      </c>
      <c r="E654" s="3" t="e">
        <f>VLOOKUP(C654,Artigos!$B$4:'Artigos'!$F$100,5,FALSE)</f>
        <v>#N/A</v>
      </c>
      <c r="F654" s="8" t="e">
        <f>VLOOKUP(C654,Artigos!$B$4:'Artigos'!$F$100,3,FALSE)</f>
        <v>#N/A</v>
      </c>
      <c r="G654" s="3" t="s">
        <v>34</v>
      </c>
      <c r="H654" s="9">
        <v>40</v>
      </c>
      <c r="I654" s="5"/>
      <c r="J654" s="2" t="e">
        <f>IF(AND(D654=VLOOKUP(C654,Artigos!$B$4:'Artigos'!$F$100,2,FALSE),E654=VLOOKUP(C654,Artigos!$B$4:'Artigos'!$F$100,5,FALSE),F654=VLOOKUP(C654,Artigos!$B$4:'Artigos'!$F$100,3,FALSE),G654=VLOOKUP(C654,Artigos!$B$4:'Artigos'!$F$100,4,FALSE)),"IGUAL","DIFERENTE")</f>
        <v>#N/A</v>
      </c>
      <c r="K654" s="50">
        <v>1.55</v>
      </c>
      <c r="L654" s="33">
        <v>1</v>
      </c>
      <c r="N654">
        <v>13129</v>
      </c>
    </row>
    <row r="655" spans="2:14" ht="13.5" thickBot="1" x14ac:dyDescent="0.25">
      <c r="B655" s="3" t="s">
        <v>1320</v>
      </c>
      <c r="C655" s="4"/>
      <c r="D655" s="3" t="s">
        <v>1319</v>
      </c>
      <c r="E655" s="3" t="e">
        <f>VLOOKUP(C655,Artigos!$B$4:'Artigos'!$F$100,5,FALSE)</f>
        <v>#N/A</v>
      </c>
      <c r="F655" s="8" t="e">
        <f>VLOOKUP(C655,Artigos!$B$4:'Artigos'!$F$100,3,FALSE)</f>
        <v>#N/A</v>
      </c>
      <c r="G655" s="3" t="s">
        <v>34</v>
      </c>
      <c r="H655" s="9">
        <v>40</v>
      </c>
      <c r="I655" s="5"/>
      <c r="J655" s="2" t="e">
        <f>IF(AND(D655=VLOOKUP(C655,Artigos!$B$4:'Artigos'!$F$100,2,FALSE),E655=VLOOKUP(C655,Artigos!$B$4:'Artigos'!$F$100,5,FALSE),F655=VLOOKUP(C655,Artigos!$B$4:'Artigos'!$F$100,3,FALSE),G655=VLOOKUP(C655,Artigos!$B$4:'Artigos'!$F$100,4,FALSE)),"IGUAL","DIFERENTE")</f>
        <v>#N/A</v>
      </c>
      <c r="K655" s="50">
        <v>1.55</v>
      </c>
      <c r="L655" s="33">
        <v>1</v>
      </c>
      <c r="N655">
        <v>13130</v>
      </c>
    </row>
    <row r="656" spans="2:14" ht="13.5" thickBot="1" x14ac:dyDescent="0.25">
      <c r="B656" s="3" t="s">
        <v>1322</v>
      </c>
      <c r="C656" s="4"/>
      <c r="D656" s="3" t="s">
        <v>1321</v>
      </c>
      <c r="E656" s="3" t="e">
        <f>VLOOKUP(C656,Artigos!$B$4:'Artigos'!$F$100,5,FALSE)</f>
        <v>#N/A</v>
      </c>
      <c r="F656" s="8" t="e">
        <f>VLOOKUP(C656,Artigos!$B$4:'Artigos'!$F$100,3,FALSE)</f>
        <v>#N/A</v>
      </c>
      <c r="G656" s="3" t="s">
        <v>223</v>
      </c>
      <c r="H656" s="9">
        <v>60</v>
      </c>
      <c r="I656" s="5"/>
      <c r="J656" s="2" t="e">
        <f>IF(AND(D656=VLOOKUP(C656,Artigos!$B$4:'Artigos'!$F$100,2,FALSE),E656=VLOOKUP(C656,Artigos!$B$4:'Artigos'!$F$100,5,FALSE),F656=VLOOKUP(C656,Artigos!$B$4:'Artigos'!$F$100,3,FALSE),G656=VLOOKUP(C656,Artigos!$B$4:'Artigos'!$F$100,4,FALSE)),"IGUAL","DIFERENTE")</f>
        <v>#N/A</v>
      </c>
      <c r="K656" s="50">
        <v>0.53</v>
      </c>
      <c r="L656" s="33">
        <v>1</v>
      </c>
      <c r="N656">
        <v>13131</v>
      </c>
    </row>
    <row r="657" spans="2:14" ht="13.5" thickBot="1" x14ac:dyDescent="0.25">
      <c r="B657" s="3" t="s">
        <v>1324</v>
      </c>
      <c r="C657" s="4"/>
      <c r="D657" s="3" t="s">
        <v>1323</v>
      </c>
      <c r="E657" s="3" t="e">
        <f>VLOOKUP(C657,Artigos!$B$4:'Artigos'!$F$100,5,FALSE)</f>
        <v>#N/A</v>
      </c>
      <c r="F657" s="8" t="e">
        <f>VLOOKUP(C657,Artigos!$B$4:'Artigos'!$F$100,3,FALSE)</f>
        <v>#N/A</v>
      </c>
      <c r="G657" s="3" t="s">
        <v>34</v>
      </c>
      <c r="H657" s="9">
        <v>30</v>
      </c>
      <c r="I657" s="5"/>
      <c r="J657" s="2" t="e">
        <f>IF(AND(D657=VLOOKUP(C657,Artigos!$B$4:'Artigos'!$F$100,2,FALSE),E657=VLOOKUP(C657,Artigos!$B$4:'Artigos'!$F$100,5,FALSE),F657=VLOOKUP(C657,Artigos!$B$4:'Artigos'!$F$100,3,FALSE),G657=VLOOKUP(C657,Artigos!$B$4:'Artigos'!$F$100,4,FALSE)),"IGUAL","DIFERENTE")</f>
        <v>#N/A</v>
      </c>
      <c r="K657" s="50">
        <v>2.4</v>
      </c>
      <c r="L657" s="33">
        <v>1</v>
      </c>
      <c r="N657">
        <v>13132</v>
      </c>
    </row>
    <row r="658" spans="2:14" ht="13.5" thickBot="1" x14ac:dyDescent="0.25">
      <c r="B658" s="3" t="s">
        <v>1326</v>
      </c>
      <c r="C658" s="4"/>
      <c r="D658" s="3" t="s">
        <v>1325</v>
      </c>
      <c r="E658" s="3" t="e">
        <f>VLOOKUP(C658,Artigos!$B$4:'Artigos'!$F$100,5,FALSE)</f>
        <v>#N/A</v>
      </c>
      <c r="F658" s="8" t="e">
        <f>VLOOKUP(C658,Artigos!$B$4:'Artigos'!$F$100,3,FALSE)</f>
        <v>#N/A</v>
      </c>
      <c r="G658" s="3" t="s">
        <v>34</v>
      </c>
      <c r="H658" s="9">
        <v>20</v>
      </c>
      <c r="I658" s="5"/>
      <c r="J658" s="2" t="e">
        <f>IF(AND(D658=VLOOKUP(C658,Artigos!$B$4:'Artigos'!$F$100,2,FALSE),E658=VLOOKUP(C658,Artigos!$B$4:'Artigos'!$F$100,5,FALSE),F658=VLOOKUP(C658,Artigos!$B$4:'Artigos'!$F$100,3,FALSE),G658=VLOOKUP(C658,Artigos!$B$4:'Artigos'!$F$100,4,FALSE)),"IGUAL","DIFERENTE")</f>
        <v>#N/A</v>
      </c>
      <c r="K658" s="50">
        <v>2.85</v>
      </c>
      <c r="L658" s="33">
        <v>1</v>
      </c>
      <c r="N658">
        <v>13133</v>
      </c>
    </row>
    <row r="659" spans="2:14" ht="13.5" thickBot="1" x14ac:dyDescent="0.25">
      <c r="B659" s="3" t="s">
        <v>1328</v>
      </c>
      <c r="C659" s="4"/>
      <c r="D659" s="3" t="s">
        <v>1327</v>
      </c>
      <c r="E659" s="3" t="e">
        <f>VLOOKUP(C659,Artigos!$B$4:'Artigos'!$F$100,5,FALSE)</f>
        <v>#N/A</v>
      </c>
      <c r="F659" s="8" t="e">
        <f>VLOOKUP(C659,Artigos!$B$4:'Artigos'!$F$100,3,FALSE)</f>
        <v>#N/A</v>
      </c>
      <c r="G659" s="3" t="s">
        <v>34</v>
      </c>
      <c r="H659" s="9">
        <v>12</v>
      </c>
      <c r="I659" s="5"/>
      <c r="J659" s="2" t="e">
        <f>IF(AND(D659=VLOOKUP(C659,Artigos!$B$4:'Artigos'!$F$100,2,FALSE),E659=VLOOKUP(C659,Artigos!$B$4:'Artigos'!$F$100,5,FALSE),F659=VLOOKUP(C659,Artigos!$B$4:'Artigos'!$F$100,3,FALSE),G659=VLOOKUP(C659,Artigos!$B$4:'Artigos'!$F$100,4,FALSE)),"IGUAL","DIFERENTE")</f>
        <v>#N/A</v>
      </c>
      <c r="K659" s="50">
        <v>3.5</v>
      </c>
      <c r="L659" s="33">
        <v>1</v>
      </c>
      <c r="N659">
        <v>13134</v>
      </c>
    </row>
    <row r="660" spans="2:14" ht="13.5" thickBot="1" x14ac:dyDescent="0.25">
      <c r="B660" s="3" t="s">
        <v>1330</v>
      </c>
      <c r="C660" s="4"/>
      <c r="D660" s="3" t="s">
        <v>1329</v>
      </c>
      <c r="E660" s="3" t="e">
        <f>VLOOKUP(C660,Artigos!$B$4:'Artigos'!$F$100,5,FALSE)</f>
        <v>#N/A</v>
      </c>
      <c r="F660" s="8" t="e">
        <f>VLOOKUP(C660,Artigos!$B$4:'Artigos'!$F$100,3,FALSE)</f>
        <v>#N/A</v>
      </c>
      <c r="G660" s="3" t="s">
        <v>34</v>
      </c>
      <c r="H660" s="9">
        <v>12</v>
      </c>
      <c r="I660" s="5"/>
      <c r="J660" s="2" t="e">
        <f>IF(AND(D660=VLOOKUP(C660,Artigos!$B$4:'Artigos'!$F$100,2,FALSE),E660=VLOOKUP(C660,Artigos!$B$4:'Artigos'!$F$100,5,FALSE),F660=VLOOKUP(C660,Artigos!$B$4:'Artigos'!$F$100,3,FALSE),G660=VLOOKUP(C660,Artigos!$B$4:'Artigos'!$F$100,4,FALSE)),"IGUAL","DIFERENTE")</f>
        <v>#N/A</v>
      </c>
      <c r="K660" s="50">
        <v>4.75</v>
      </c>
      <c r="L660" s="33">
        <v>1</v>
      </c>
      <c r="N660">
        <v>13135</v>
      </c>
    </row>
    <row r="661" spans="2:14" ht="13.5" thickBot="1" x14ac:dyDescent="0.25">
      <c r="B661" s="3" t="s">
        <v>1332</v>
      </c>
      <c r="C661" s="4"/>
      <c r="D661" s="3" t="s">
        <v>1331</v>
      </c>
      <c r="E661" s="3" t="e">
        <f>VLOOKUP(C661,Artigos!$B$4:'Artigos'!$F$100,5,FALSE)</f>
        <v>#N/A</v>
      </c>
      <c r="F661" s="8" t="e">
        <f>VLOOKUP(C661,Artigos!$B$4:'Artigos'!$F$100,3,FALSE)</f>
        <v>#N/A</v>
      </c>
      <c r="G661" s="3" t="s">
        <v>223</v>
      </c>
      <c r="H661" s="9">
        <v>30</v>
      </c>
      <c r="I661" s="5"/>
      <c r="J661" s="2" t="e">
        <f>IF(AND(D661=VLOOKUP(C661,Artigos!$B$4:'Artigos'!$F$100,2,FALSE),E661=VLOOKUP(C661,Artigos!$B$4:'Artigos'!$F$100,5,FALSE),F661=VLOOKUP(C661,Artigos!$B$4:'Artigos'!$F$100,3,FALSE),G661=VLOOKUP(C661,Artigos!$B$4:'Artigos'!$F$100,4,FALSE)),"IGUAL","DIFERENTE")</f>
        <v>#N/A</v>
      </c>
      <c r="K661" s="50">
        <v>1.74</v>
      </c>
      <c r="L661" s="33">
        <v>1</v>
      </c>
      <c r="N661">
        <v>13136</v>
      </c>
    </row>
    <row r="662" spans="2:14" ht="13.5" thickBot="1" x14ac:dyDescent="0.25">
      <c r="B662" s="3" t="s">
        <v>1334</v>
      </c>
      <c r="C662" s="4"/>
      <c r="D662" s="3" t="s">
        <v>1333</v>
      </c>
      <c r="E662" s="3" t="e">
        <f>VLOOKUP(C662,Artigos!$B$4:'Artigos'!$F$100,5,FALSE)</f>
        <v>#N/A</v>
      </c>
      <c r="F662" s="8" t="e">
        <f>VLOOKUP(C662,Artigos!$B$4:'Artigos'!$F$100,3,FALSE)</f>
        <v>#N/A</v>
      </c>
      <c r="G662" s="3" t="s">
        <v>223</v>
      </c>
      <c r="H662" s="9">
        <v>600</v>
      </c>
      <c r="I662" s="5"/>
      <c r="J662" s="2" t="e">
        <f>IF(AND(D662=VLOOKUP(C662,Artigos!$B$4:'Artigos'!$F$100,2,FALSE),E662=VLOOKUP(C662,Artigos!$B$4:'Artigos'!$F$100,5,FALSE),F662=VLOOKUP(C662,Artigos!$B$4:'Artigos'!$F$100,3,FALSE),G662=VLOOKUP(C662,Artigos!$B$4:'Artigos'!$F$100,4,FALSE)),"IGUAL","DIFERENTE")</f>
        <v>#N/A</v>
      </c>
      <c r="K662" s="50">
        <v>0.13</v>
      </c>
      <c r="L662" s="33">
        <v>1</v>
      </c>
      <c r="N662">
        <v>13137</v>
      </c>
    </row>
    <row r="663" spans="2:14" ht="13.5" thickBot="1" x14ac:dyDescent="0.25">
      <c r="B663" s="3" t="s">
        <v>1336</v>
      </c>
      <c r="C663" s="4"/>
      <c r="D663" s="3" t="s">
        <v>1335</v>
      </c>
      <c r="E663" s="3" t="e">
        <f>VLOOKUP(C663,Artigos!$B$4:'Artigos'!$F$100,5,FALSE)</f>
        <v>#N/A</v>
      </c>
      <c r="F663" s="8" t="e">
        <f>VLOOKUP(C663,Artigos!$B$4:'Artigos'!$F$100,3,FALSE)</f>
        <v>#N/A</v>
      </c>
      <c r="G663" s="3" t="s">
        <v>223</v>
      </c>
      <c r="H663" s="9">
        <v>300</v>
      </c>
      <c r="I663" s="5"/>
      <c r="J663" s="2" t="e">
        <f>IF(AND(D663=VLOOKUP(C663,Artigos!$B$4:'Artigos'!$F$100,2,FALSE),E663=VLOOKUP(C663,Artigos!$B$4:'Artigos'!$F$100,5,FALSE),F663=VLOOKUP(C663,Artigos!$B$4:'Artigos'!$F$100,3,FALSE),G663=VLOOKUP(C663,Artigos!$B$4:'Artigos'!$F$100,4,FALSE)),"IGUAL","DIFERENTE")</f>
        <v>#N/A</v>
      </c>
      <c r="K663" s="50">
        <v>1.06</v>
      </c>
      <c r="L663" s="33">
        <v>1</v>
      </c>
      <c r="N663">
        <v>13138</v>
      </c>
    </row>
    <row r="664" spans="2:14" ht="13.5" thickBot="1" x14ac:dyDescent="0.25">
      <c r="B664" s="3" t="s">
        <v>1338</v>
      </c>
      <c r="C664" s="4"/>
      <c r="D664" s="3" t="s">
        <v>1337</v>
      </c>
      <c r="E664" s="3" t="e">
        <f>VLOOKUP(C664,Artigos!$B$4:'Artigos'!$F$100,5,FALSE)</f>
        <v>#N/A</v>
      </c>
      <c r="F664" s="8" t="e">
        <f>VLOOKUP(C664,Artigos!$B$4:'Artigos'!$F$100,3,FALSE)</f>
        <v>#N/A</v>
      </c>
      <c r="G664" s="3" t="s">
        <v>223</v>
      </c>
      <c r="H664" s="9">
        <v>200</v>
      </c>
      <c r="I664" s="5"/>
      <c r="J664" s="2" t="e">
        <f>IF(AND(D664=VLOOKUP(C664,Artigos!$B$4:'Artigos'!$F$100,2,FALSE),E664=VLOOKUP(C664,Artigos!$B$4:'Artigos'!$F$100,5,FALSE),F664=VLOOKUP(C664,Artigos!$B$4:'Artigos'!$F$100,3,FALSE),G664=VLOOKUP(C664,Artigos!$B$4:'Artigos'!$F$100,4,FALSE)),"IGUAL","DIFERENTE")</f>
        <v>#N/A</v>
      </c>
      <c r="K664" s="50">
        <v>0.35</v>
      </c>
      <c r="L664" s="33">
        <v>1</v>
      </c>
      <c r="N664">
        <v>13139</v>
      </c>
    </row>
    <row r="665" spans="2:14" ht="13.5" thickBot="1" x14ac:dyDescent="0.25">
      <c r="B665" s="3" t="s">
        <v>1340</v>
      </c>
      <c r="C665" s="4"/>
      <c r="D665" s="3" t="s">
        <v>1339</v>
      </c>
      <c r="E665" s="3" t="e">
        <f>VLOOKUP(C665,Artigos!$B$4:'Artigos'!$F$100,5,FALSE)</f>
        <v>#N/A</v>
      </c>
      <c r="F665" s="8" t="e">
        <f>VLOOKUP(C665,Artigos!$B$4:'Artigos'!$F$100,3,FALSE)</f>
        <v>#N/A</v>
      </c>
      <c r="G665" s="3" t="s">
        <v>223</v>
      </c>
      <c r="H665" s="9">
        <v>200</v>
      </c>
      <c r="I665" s="5"/>
      <c r="J665" s="2" t="e">
        <f>IF(AND(D665=VLOOKUP(C665,Artigos!$B$4:'Artigos'!$F$100,2,FALSE),E665=VLOOKUP(C665,Artigos!$B$4:'Artigos'!$F$100,5,FALSE),F665=VLOOKUP(C665,Artigos!$B$4:'Artigos'!$F$100,3,FALSE),G665=VLOOKUP(C665,Artigos!$B$4:'Artigos'!$F$100,4,FALSE)),"IGUAL","DIFERENTE")</f>
        <v>#N/A</v>
      </c>
      <c r="K665" s="50">
        <v>0.78</v>
      </c>
      <c r="L665" s="33">
        <v>1</v>
      </c>
      <c r="N665">
        <v>13140</v>
      </c>
    </row>
    <row r="666" spans="2:14" ht="13.5" thickBot="1" x14ac:dyDescent="0.25">
      <c r="B666" s="3" t="s">
        <v>1342</v>
      </c>
      <c r="C666" s="4"/>
      <c r="D666" s="3" t="s">
        <v>1341</v>
      </c>
      <c r="E666" s="3" t="e">
        <f>VLOOKUP(C666,Artigos!$B$4:'Artigos'!$F$100,5,FALSE)</f>
        <v>#N/A</v>
      </c>
      <c r="F666" s="8" t="e">
        <f>VLOOKUP(C666,Artigos!$B$4:'Artigos'!$F$100,3,FALSE)</f>
        <v>#N/A</v>
      </c>
      <c r="G666" s="3" t="s">
        <v>223</v>
      </c>
      <c r="H666" s="9">
        <v>200</v>
      </c>
      <c r="I666" s="5"/>
      <c r="J666" s="2" t="e">
        <f>IF(AND(D666=VLOOKUP(C666,Artigos!$B$4:'Artigos'!$F$100,2,FALSE),E666=VLOOKUP(C666,Artigos!$B$4:'Artigos'!$F$100,5,FALSE),F666=VLOOKUP(C666,Artigos!$B$4:'Artigos'!$F$100,3,FALSE),G666=VLOOKUP(C666,Artigos!$B$4:'Artigos'!$F$100,4,FALSE)),"IGUAL","DIFERENTE")</f>
        <v>#N/A</v>
      </c>
      <c r="K666" s="50">
        <v>1.05</v>
      </c>
      <c r="L666" s="33">
        <v>1</v>
      </c>
      <c r="N666">
        <v>13141</v>
      </c>
    </row>
    <row r="667" spans="2:14" ht="13.5" thickBot="1" x14ac:dyDescent="0.25">
      <c r="B667" s="3" t="s">
        <v>1344</v>
      </c>
      <c r="C667" s="4"/>
      <c r="D667" s="3" t="s">
        <v>1343</v>
      </c>
      <c r="E667" s="3" t="e">
        <f>VLOOKUP(C667,Artigos!$B$4:'Artigos'!$F$100,5,FALSE)</f>
        <v>#N/A</v>
      </c>
      <c r="F667" s="8" t="e">
        <f>VLOOKUP(C667,Artigos!$B$4:'Artigos'!$F$100,3,FALSE)</f>
        <v>#N/A</v>
      </c>
      <c r="G667" s="3" t="s">
        <v>223</v>
      </c>
      <c r="H667" s="9">
        <v>100</v>
      </c>
      <c r="I667" s="5"/>
      <c r="J667" s="2" t="e">
        <f>IF(AND(D667=VLOOKUP(C667,Artigos!$B$4:'Artigos'!$F$100,2,FALSE),E667=VLOOKUP(C667,Artigos!$B$4:'Artigos'!$F$100,5,FALSE),F667=VLOOKUP(C667,Artigos!$B$4:'Artigos'!$F$100,3,FALSE),G667=VLOOKUP(C667,Artigos!$B$4:'Artigos'!$F$100,4,FALSE)),"IGUAL","DIFERENTE")</f>
        <v>#N/A</v>
      </c>
      <c r="K667" s="50">
        <v>1.05</v>
      </c>
      <c r="L667" s="33">
        <v>1</v>
      </c>
      <c r="N667">
        <v>13142</v>
      </c>
    </row>
    <row r="668" spans="2:14" ht="13.5" thickBot="1" x14ac:dyDescent="0.25">
      <c r="B668" s="3" t="s">
        <v>1346</v>
      </c>
      <c r="C668" s="4"/>
      <c r="D668" s="3" t="s">
        <v>1345</v>
      </c>
      <c r="E668" s="3" t="e">
        <f>VLOOKUP(C668,Artigos!$B$4:'Artigos'!$F$100,5,FALSE)</f>
        <v>#N/A</v>
      </c>
      <c r="F668" s="8" t="e">
        <f>VLOOKUP(C668,Artigos!$B$4:'Artigos'!$F$100,3,FALSE)</f>
        <v>#N/A</v>
      </c>
      <c r="G668" s="3" t="s">
        <v>34</v>
      </c>
      <c r="H668" s="9">
        <v>12</v>
      </c>
      <c r="I668" s="5"/>
      <c r="J668" s="2" t="e">
        <f>IF(AND(D668=VLOOKUP(C668,Artigos!$B$4:'Artigos'!$F$100,2,FALSE),E668=VLOOKUP(C668,Artigos!$B$4:'Artigos'!$F$100,5,FALSE),F668=VLOOKUP(C668,Artigos!$B$4:'Artigos'!$F$100,3,FALSE),G668=VLOOKUP(C668,Artigos!$B$4:'Artigos'!$F$100,4,FALSE)),"IGUAL","DIFERENTE")</f>
        <v>#N/A</v>
      </c>
      <c r="K668" s="50">
        <v>0.99</v>
      </c>
      <c r="L668" s="33">
        <v>1</v>
      </c>
      <c r="N668">
        <v>13143</v>
      </c>
    </row>
    <row r="669" spans="2:14" ht="13.5" thickBot="1" x14ac:dyDescent="0.25">
      <c r="B669" s="3" t="s">
        <v>1348</v>
      </c>
      <c r="C669" s="4"/>
      <c r="D669" s="3" t="s">
        <v>1347</v>
      </c>
      <c r="E669" s="3" t="e">
        <f>VLOOKUP(C669,Artigos!$B$4:'Artigos'!$F$100,5,FALSE)</f>
        <v>#N/A</v>
      </c>
      <c r="F669" s="8" t="e">
        <f>VLOOKUP(C669,Artigos!$B$4:'Artigos'!$F$100,3,FALSE)</f>
        <v>#N/A</v>
      </c>
      <c r="G669" s="3" t="s">
        <v>34</v>
      </c>
      <c r="H669" s="9">
        <v>12</v>
      </c>
      <c r="I669" s="5"/>
      <c r="J669" s="2" t="e">
        <f>IF(AND(D669=VLOOKUP(C669,Artigos!$B$4:'Artigos'!$F$100,2,FALSE),E669=VLOOKUP(C669,Artigos!$B$4:'Artigos'!$F$100,5,FALSE),F669=VLOOKUP(C669,Artigos!$B$4:'Artigos'!$F$100,3,FALSE),G669=VLOOKUP(C669,Artigos!$B$4:'Artigos'!$F$100,4,FALSE)),"IGUAL","DIFERENTE")</f>
        <v>#N/A</v>
      </c>
      <c r="K669" s="50">
        <v>1.4</v>
      </c>
      <c r="L669" s="33">
        <v>1</v>
      </c>
      <c r="N669">
        <v>13144</v>
      </c>
    </row>
    <row r="670" spans="2:14" ht="13.5" thickBot="1" x14ac:dyDescent="0.25">
      <c r="B670" s="3" t="s">
        <v>1350</v>
      </c>
      <c r="C670" s="4"/>
      <c r="D670" s="3" t="s">
        <v>1349</v>
      </c>
      <c r="E670" s="3" t="e">
        <f>VLOOKUP(C670,Artigos!$B$4:'Artigos'!$F$100,5,FALSE)</f>
        <v>#N/A</v>
      </c>
      <c r="F670" s="8" t="e">
        <f>VLOOKUP(C670,Artigos!$B$4:'Artigos'!$F$100,3,FALSE)</f>
        <v>#N/A</v>
      </c>
      <c r="G670" s="3" t="s">
        <v>223</v>
      </c>
      <c r="H670" s="9">
        <v>24</v>
      </c>
      <c r="I670" s="5"/>
      <c r="J670" s="2" t="e">
        <f>IF(AND(D670=VLOOKUP(C670,Artigos!$B$4:'Artigos'!$F$100,2,FALSE),E670=VLOOKUP(C670,Artigos!$B$4:'Artigos'!$F$100,5,FALSE),F670=VLOOKUP(C670,Artigos!$B$4:'Artigos'!$F$100,3,FALSE),G670=VLOOKUP(C670,Artigos!$B$4:'Artigos'!$F$100,4,FALSE)),"IGUAL","DIFERENTE")</f>
        <v>#N/A</v>
      </c>
      <c r="K670" s="50">
        <v>1.4</v>
      </c>
      <c r="L670" s="33">
        <v>1</v>
      </c>
      <c r="N670">
        <v>13145</v>
      </c>
    </row>
    <row r="671" spans="2:14" ht="13.5" thickBot="1" x14ac:dyDescent="0.25">
      <c r="B671" s="3" t="s">
        <v>1352</v>
      </c>
      <c r="C671" s="4"/>
      <c r="D671" s="3" t="s">
        <v>1351</v>
      </c>
      <c r="E671" s="3" t="e">
        <f>VLOOKUP(C671,Artigos!$B$4:'Artigos'!$F$100,5,FALSE)</f>
        <v>#N/A</v>
      </c>
      <c r="F671" s="8" t="e">
        <f>VLOOKUP(C671,Artigos!$B$4:'Artigos'!$F$100,3,FALSE)</f>
        <v>#N/A</v>
      </c>
      <c r="G671" s="3" t="s">
        <v>34</v>
      </c>
      <c r="H671" s="9">
        <v>12</v>
      </c>
      <c r="I671" s="5"/>
      <c r="J671" s="2" t="e">
        <f>IF(AND(D671=VLOOKUP(C671,Artigos!$B$4:'Artigos'!$F$100,2,FALSE),E671=VLOOKUP(C671,Artigos!$B$4:'Artigos'!$F$100,5,FALSE),F671=VLOOKUP(C671,Artigos!$B$4:'Artigos'!$F$100,3,FALSE),G671=VLOOKUP(C671,Artigos!$B$4:'Artigos'!$F$100,4,FALSE)),"IGUAL","DIFERENTE")</f>
        <v>#N/A</v>
      </c>
      <c r="K671" s="50">
        <v>4.25</v>
      </c>
      <c r="L671" s="33">
        <v>1</v>
      </c>
      <c r="N671">
        <v>13146</v>
      </c>
    </row>
    <row r="672" spans="2:14" ht="13.5" thickBot="1" x14ac:dyDescent="0.25">
      <c r="B672" s="3" t="s">
        <v>1354</v>
      </c>
      <c r="C672" s="4"/>
      <c r="D672" s="3" t="s">
        <v>1353</v>
      </c>
      <c r="E672" s="3" t="e">
        <f>VLOOKUP(C672,Artigos!$B$4:'Artigos'!$F$100,5,FALSE)</f>
        <v>#N/A</v>
      </c>
      <c r="F672" s="8" t="e">
        <f>VLOOKUP(C672,Artigos!$B$4:'Artigos'!$F$100,3,FALSE)</f>
        <v>#N/A</v>
      </c>
      <c r="G672" s="3" t="s">
        <v>34</v>
      </c>
      <c r="H672" s="9">
        <v>12</v>
      </c>
      <c r="I672" s="5"/>
      <c r="J672" s="2" t="e">
        <f>IF(AND(D672=VLOOKUP(C672,Artigos!$B$4:'Artigos'!$F$100,2,FALSE),E672=VLOOKUP(C672,Artigos!$B$4:'Artigos'!$F$100,5,FALSE),F672=VLOOKUP(C672,Artigos!$B$4:'Artigos'!$F$100,3,FALSE),G672=VLOOKUP(C672,Artigos!$B$4:'Artigos'!$F$100,4,FALSE)),"IGUAL","DIFERENTE")</f>
        <v>#N/A</v>
      </c>
      <c r="K672" s="50">
        <v>0.92</v>
      </c>
      <c r="L672" s="33">
        <v>1</v>
      </c>
      <c r="N672">
        <v>13147</v>
      </c>
    </row>
    <row r="673" spans="2:14" ht="13.5" thickBot="1" x14ac:dyDescent="0.25">
      <c r="B673" s="3" t="s">
        <v>1356</v>
      </c>
      <c r="C673" s="4"/>
      <c r="D673" s="3" t="s">
        <v>1355</v>
      </c>
      <c r="E673" s="3" t="e">
        <f>VLOOKUP(C673,Artigos!$B$4:'Artigos'!$F$100,5,FALSE)</f>
        <v>#N/A</v>
      </c>
      <c r="F673" s="8" t="e">
        <f>VLOOKUP(C673,Artigos!$B$4:'Artigos'!$F$100,3,FALSE)</f>
        <v>#N/A</v>
      </c>
      <c r="G673" s="3" t="s">
        <v>34</v>
      </c>
      <c r="H673" s="9">
        <v>12</v>
      </c>
      <c r="I673" s="5"/>
      <c r="J673" s="2" t="e">
        <f>IF(AND(D673=VLOOKUP(C673,Artigos!$B$4:'Artigos'!$F$100,2,FALSE),E673=VLOOKUP(C673,Artigos!$B$4:'Artigos'!$F$100,5,FALSE),F673=VLOOKUP(C673,Artigos!$B$4:'Artigos'!$F$100,3,FALSE),G673=VLOOKUP(C673,Artigos!$B$4:'Artigos'!$F$100,4,FALSE)),"IGUAL","DIFERENTE")</f>
        <v>#N/A</v>
      </c>
      <c r="K673" s="50">
        <v>1.92</v>
      </c>
      <c r="L673" s="33">
        <v>1</v>
      </c>
      <c r="N673">
        <v>13148</v>
      </c>
    </row>
    <row r="674" spans="2:14" ht="13.5" thickBot="1" x14ac:dyDescent="0.25">
      <c r="B674" s="3" t="s">
        <v>1358</v>
      </c>
      <c r="C674" s="4"/>
      <c r="D674" s="3" t="s">
        <v>1357</v>
      </c>
      <c r="E674" s="3" t="e">
        <f>VLOOKUP(C674,Artigos!$B$4:'Artigos'!$F$100,5,FALSE)</f>
        <v>#N/A</v>
      </c>
      <c r="F674" s="8" t="e">
        <f>VLOOKUP(C674,Artigos!$B$4:'Artigos'!$F$100,3,FALSE)</f>
        <v>#N/A</v>
      </c>
      <c r="G674" s="3" t="s">
        <v>34</v>
      </c>
      <c r="H674" s="9">
        <v>12</v>
      </c>
      <c r="I674" s="5"/>
      <c r="J674" s="2" t="e">
        <f>IF(AND(D674=VLOOKUP(C674,Artigos!$B$4:'Artigos'!$F$100,2,FALSE),E674=VLOOKUP(C674,Artigos!$B$4:'Artigos'!$F$100,5,FALSE),F674=VLOOKUP(C674,Artigos!$B$4:'Artigos'!$F$100,3,FALSE),G674=VLOOKUP(C674,Artigos!$B$4:'Artigos'!$F$100,4,FALSE)),"IGUAL","DIFERENTE")</f>
        <v>#N/A</v>
      </c>
      <c r="K674" s="50">
        <v>1.4</v>
      </c>
      <c r="L674" s="33">
        <v>1</v>
      </c>
      <c r="N674">
        <v>13149</v>
      </c>
    </row>
    <row r="675" spans="2:14" ht="13.5" thickBot="1" x14ac:dyDescent="0.25">
      <c r="B675" s="3" t="s">
        <v>1360</v>
      </c>
      <c r="C675" s="4"/>
      <c r="D675" s="3" t="s">
        <v>1359</v>
      </c>
      <c r="E675" s="3" t="e">
        <f>VLOOKUP(C675,Artigos!$B$4:'Artigos'!$F$100,5,FALSE)</f>
        <v>#N/A</v>
      </c>
      <c r="F675" s="8" t="e">
        <f>VLOOKUP(C675,Artigos!$B$4:'Artigos'!$F$100,3,FALSE)</f>
        <v>#N/A</v>
      </c>
      <c r="G675" s="3" t="s">
        <v>223</v>
      </c>
      <c r="H675" s="9">
        <v>12</v>
      </c>
      <c r="I675" s="5"/>
      <c r="J675" s="2" t="e">
        <f>IF(AND(D675=VLOOKUP(C675,Artigos!$B$4:'Artigos'!$F$100,2,FALSE),E675=VLOOKUP(C675,Artigos!$B$4:'Artigos'!$F$100,5,FALSE),F675=VLOOKUP(C675,Artigos!$B$4:'Artigos'!$F$100,3,FALSE),G675=VLOOKUP(C675,Artigos!$B$4:'Artigos'!$F$100,4,FALSE)),"IGUAL","DIFERENTE")</f>
        <v>#N/A</v>
      </c>
      <c r="K675" s="50">
        <v>2.34</v>
      </c>
      <c r="L675" s="33">
        <v>1</v>
      </c>
      <c r="N675">
        <v>13150</v>
      </c>
    </row>
    <row r="676" spans="2:14" ht="13.5" thickBot="1" x14ac:dyDescent="0.25">
      <c r="B676" s="3" t="s">
        <v>1362</v>
      </c>
      <c r="C676" s="4"/>
      <c r="D676" s="3" t="s">
        <v>1361</v>
      </c>
      <c r="E676" s="3" t="e">
        <f>VLOOKUP(C676,Artigos!$B$4:'Artigos'!$F$100,5,FALSE)</f>
        <v>#N/A</v>
      </c>
      <c r="F676" s="8" t="e">
        <f>VLOOKUP(C676,Artigos!$B$4:'Artigos'!$F$100,3,FALSE)</f>
        <v>#N/A</v>
      </c>
      <c r="G676" s="3" t="s">
        <v>223</v>
      </c>
      <c r="H676" s="9">
        <v>12</v>
      </c>
      <c r="I676" s="5"/>
      <c r="J676" s="2" t="e">
        <f>IF(AND(D676=VLOOKUP(C676,Artigos!$B$4:'Artigos'!$F$100,2,FALSE),E676=VLOOKUP(C676,Artigos!$B$4:'Artigos'!$F$100,5,FALSE),F676=VLOOKUP(C676,Artigos!$B$4:'Artigos'!$F$100,3,FALSE),G676=VLOOKUP(C676,Artigos!$B$4:'Artigos'!$F$100,4,FALSE)),"IGUAL","DIFERENTE")</f>
        <v>#N/A</v>
      </c>
      <c r="K676" s="50">
        <v>1.75</v>
      </c>
      <c r="L676" s="33">
        <v>1</v>
      </c>
      <c r="N676">
        <v>13151</v>
      </c>
    </row>
    <row r="677" spans="2:14" ht="13.5" thickBot="1" x14ac:dyDescent="0.25">
      <c r="B677" s="3" t="s">
        <v>1364</v>
      </c>
      <c r="C677" s="4"/>
      <c r="D677" s="3" t="s">
        <v>1363</v>
      </c>
      <c r="E677" s="3" t="e">
        <f>VLOOKUP(C677,Artigos!$B$4:'Artigos'!$F$100,5,FALSE)</f>
        <v>#N/A</v>
      </c>
      <c r="F677" s="8" t="e">
        <f>VLOOKUP(C677,Artigos!$B$4:'Artigos'!$F$100,3,FALSE)</f>
        <v>#N/A</v>
      </c>
      <c r="G677" s="3" t="s">
        <v>223</v>
      </c>
      <c r="H677" s="9">
        <v>12</v>
      </c>
      <c r="I677" s="5"/>
      <c r="J677" s="2" t="e">
        <f>IF(AND(D677=VLOOKUP(C677,Artigos!$B$4:'Artigos'!$F$100,2,FALSE),E677=VLOOKUP(C677,Artigos!$B$4:'Artigos'!$F$100,5,FALSE),F677=VLOOKUP(C677,Artigos!$B$4:'Artigos'!$F$100,3,FALSE),G677=VLOOKUP(C677,Artigos!$B$4:'Artigos'!$F$100,4,FALSE)),"IGUAL","DIFERENTE")</f>
        <v>#N/A</v>
      </c>
      <c r="K677" s="50">
        <v>0.56999999999999995</v>
      </c>
      <c r="L677" s="33">
        <v>1</v>
      </c>
      <c r="N677">
        <v>13152</v>
      </c>
    </row>
    <row r="678" spans="2:14" ht="13.5" thickBot="1" x14ac:dyDescent="0.25">
      <c r="B678" s="3" t="s">
        <v>1366</v>
      </c>
      <c r="C678" s="4"/>
      <c r="D678" s="3" t="s">
        <v>1365</v>
      </c>
      <c r="E678" s="3" t="e">
        <f>VLOOKUP(C678,Artigos!$B$4:'Artigos'!$F$100,5,FALSE)</f>
        <v>#N/A</v>
      </c>
      <c r="F678" s="8" t="e">
        <f>VLOOKUP(C678,Artigos!$B$4:'Artigos'!$F$100,3,FALSE)</f>
        <v>#N/A</v>
      </c>
      <c r="G678" s="3" t="s">
        <v>223</v>
      </c>
      <c r="H678" s="9">
        <v>50</v>
      </c>
      <c r="I678" s="5"/>
      <c r="J678" s="2" t="e">
        <f>IF(AND(D678=VLOOKUP(C678,Artigos!$B$4:'Artigos'!$F$100,2,FALSE),E678=VLOOKUP(C678,Artigos!$B$4:'Artigos'!$F$100,5,FALSE),F678=VLOOKUP(C678,Artigos!$B$4:'Artigos'!$F$100,3,FALSE),G678=VLOOKUP(C678,Artigos!$B$4:'Artigos'!$F$100,4,FALSE)),"IGUAL","DIFERENTE")</f>
        <v>#N/A</v>
      </c>
      <c r="K678" s="50">
        <v>0.6</v>
      </c>
      <c r="L678" s="33">
        <v>1</v>
      </c>
      <c r="N678">
        <v>13153</v>
      </c>
    </row>
    <row r="679" spans="2:14" ht="13.5" thickBot="1" x14ac:dyDescent="0.25">
      <c r="B679" s="3" t="s">
        <v>1368</v>
      </c>
      <c r="C679" s="4"/>
      <c r="D679" s="3" t="s">
        <v>1367</v>
      </c>
      <c r="E679" s="3" t="e">
        <f>VLOOKUP(C679,Artigos!$B$4:'Artigos'!$F$100,5,FALSE)</f>
        <v>#N/A</v>
      </c>
      <c r="F679" s="8" t="e">
        <f>VLOOKUP(C679,Artigos!$B$4:'Artigos'!$F$100,3,FALSE)</f>
        <v>#N/A</v>
      </c>
      <c r="G679" s="3" t="s">
        <v>223</v>
      </c>
      <c r="H679" s="9">
        <v>612</v>
      </c>
      <c r="I679" s="5"/>
      <c r="J679" s="2" t="e">
        <f>IF(AND(D679=VLOOKUP(C679,Artigos!$B$4:'Artigos'!$F$100,2,FALSE),E679=VLOOKUP(C679,Artigos!$B$4:'Artigos'!$F$100,5,FALSE),F679=VLOOKUP(C679,Artigos!$B$4:'Artigos'!$F$100,3,FALSE),G679=VLOOKUP(C679,Artigos!$B$4:'Artigos'!$F$100,4,FALSE)),"IGUAL","DIFERENTE")</f>
        <v>#N/A</v>
      </c>
      <c r="K679" s="50">
        <v>0.16</v>
      </c>
      <c r="L679" s="33">
        <v>1</v>
      </c>
      <c r="N679">
        <v>13154</v>
      </c>
    </row>
    <row r="680" spans="2:14" ht="13.5" thickBot="1" x14ac:dyDescent="0.25">
      <c r="B680" s="3" t="s">
        <v>1370</v>
      </c>
      <c r="C680" s="4"/>
      <c r="D680" s="3" t="s">
        <v>1369</v>
      </c>
      <c r="E680" s="3" t="e">
        <f>VLOOKUP(C680,Artigos!$B$4:'Artigos'!$F$100,5,FALSE)</f>
        <v>#N/A</v>
      </c>
      <c r="F680" s="8" t="e">
        <f>VLOOKUP(C680,Artigos!$B$4:'Artigos'!$F$100,3,FALSE)</f>
        <v>#N/A</v>
      </c>
      <c r="G680" s="3" t="s">
        <v>223</v>
      </c>
      <c r="H680" s="9">
        <v>12</v>
      </c>
      <c r="I680" s="5"/>
      <c r="J680" s="2" t="e">
        <f>IF(AND(D680=VLOOKUP(C680,Artigos!$B$4:'Artigos'!$F$100,2,FALSE),E680=VLOOKUP(C680,Artigos!$B$4:'Artigos'!$F$100,5,FALSE),F680=VLOOKUP(C680,Artigos!$B$4:'Artigos'!$F$100,3,FALSE),G680=VLOOKUP(C680,Artigos!$B$4:'Artigos'!$F$100,4,FALSE)),"IGUAL","DIFERENTE")</f>
        <v>#N/A</v>
      </c>
      <c r="K680" s="50">
        <v>1</v>
      </c>
      <c r="L680" s="33">
        <v>1</v>
      </c>
      <c r="N680">
        <v>13155</v>
      </c>
    </row>
    <row r="681" spans="2:14" ht="13.5" thickBot="1" x14ac:dyDescent="0.25">
      <c r="B681" s="3" t="s">
        <v>1372</v>
      </c>
      <c r="C681" s="4"/>
      <c r="D681" s="3" t="s">
        <v>1371</v>
      </c>
      <c r="E681" s="3" t="e">
        <f>VLOOKUP(C681,Artigos!$B$4:'Artigos'!$F$100,5,FALSE)</f>
        <v>#N/A</v>
      </c>
      <c r="F681" s="8" t="e">
        <f>VLOOKUP(C681,Artigos!$B$4:'Artigos'!$F$100,3,FALSE)</f>
        <v>#N/A</v>
      </c>
      <c r="G681" s="3" t="s">
        <v>34</v>
      </c>
      <c r="H681" s="9">
        <v>200</v>
      </c>
      <c r="I681" s="5"/>
      <c r="J681" s="2" t="e">
        <f>IF(AND(D681=VLOOKUP(C681,Artigos!$B$4:'Artigos'!$F$100,2,FALSE),E681=VLOOKUP(C681,Artigos!$B$4:'Artigos'!$F$100,5,FALSE),F681=VLOOKUP(C681,Artigos!$B$4:'Artigos'!$F$100,3,FALSE),G681=VLOOKUP(C681,Artigos!$B$4:'Artigos'!$F$100,4,FALSE)),"IGUAL","DIFERENTE")</f>
        <v>#N/A</v>
      </c>
      <c r="K681" s="50">
        <v>0.78</v>
      </c>
      <c r="L681" s="33">
        <v>1</v>
      </c>
      <c r="N681">
        <v>13156</v>
      </c>
    </row>
    <row r="682" spans="2:14" ht="13.5" thickBot="1" x14ac:dyDescent="0.25">
      <c r="B682" s="3" t="s">
        <v>1374</v>
      </c>
      <c r="C682" s="4"/>
      <c r="D682" s="3" t="s">
        <v>1373</v>
      </c>
      <c r="E682" s="3" t="e">
        <f>VLOOKUP(C682,Artigos!$B$4:'Artigos'!$F$100,5,FALSE)</f>
        <v>#N/A</v>
      </c>
      <c r="F682" s="8" t="e">
        <f>VLOOKUP(C682,Artigos!$B$4:'Artigos'!$F$100,3,FALSE)</f>
        <v>#N/A</v>
      </c>
      <c r="G682" s="3" t="s">
        <v>34</v>
      </c>
      <c r="H682" s="9">
        <v>50</v>
      </c>
      <c r="I682" s="5"/>
      <c r="J682" s="2" t="e">
        <f>IF(AND(D682=VLOOKUP(C682,Artigos!$B$4:'Artigos'!$F$100,2,FALSE),E682=VLOOKUP(C682,Artigos!$B$4:'Artigos'!$F$100,5,FALSE),F682=VLOOKUP(C682,Artigos!$B$4:'Artigos'!$F$100,3,FALSE),G682=VLOOKUP(C682,Artigos!$B$4:'Artigos'!$F$100,4,FALSE)),"IGUAL","DIFERENTE")</f>
        <v>#N/A</v>
      </c>
      <c r="K682" s="50">
        <v>0.2</v>
      </c>
      <c r="L682" s="33">
        <v>1</v>
      </c>
      <c r="N682">
        <v>13157</v>
      </c>
    </row>
    <row r="683" spans="2:14" ht="13.5" thickBot="1" x14ac:dyDescent="0.25">
      <c r="B683" s="3" t="s">
        <v>1376</v>
      </c>
      <c r="C683" s="4"/>
      <c r="D683" s="3" t="s">
        <v>1375</v>
      </c>
      <c r="E683" s="3" t="e">
        <f>VLOOKUP(C683,Artigos!$B$4:'Artigos'!$F$100,5,FALSE)</f>
        <v>#N/A</v>
      </c>
      <c r="F683" s="8" t="e">
        <f>VLOOKUP(C683,Artigos!$B$4:'Artigos'!$F$100,3,FALSE)</f>
        <v>#N/A</v>
      </c>
      <c r="G683" s="3" t="s">
        <v>34</v>
      </c>
      <c r="H683" s="9">
        <v>1020</v>
      </c>
      <c r="I683" s="5"/>
      <c r="J683" s="2" t="e">
        <f>IF(AND(D683=VLOOKUP(C683,Artigos!$B$4:'Artigos'!$F$100,2,FALSE),E683=VLOOKUP(C683,Artigos!$B$4:'Artigos'!$F$100,5,FALSE),F683=VLOOKUP(C683,Artigos!$B$4:'Artigos'!$F$100,3,FALSE),G683=VLOOKUP(C683,Artigos!$B$4:'Artigos'!$F$100,4,FALSE)),"IGUAL","DIFERENTE")</f>
        <v>#N/A</v>
      </c>
      <c r="K683" s="50">
        <v>0.16</v>
      </c>
      <c r="L683" s="33">
        <v>1</v>
      </c>
      <c r="N683">
        <v>13158</v>
      </c>
    </row>
    <row r="684" spans="2:14" ht="13.5" thickBot="1" x14ac:dyDescent="0.25">
      <c r="B684" s="3" t="s">
        <v>1378</v>
      </c>
      <c r="C684" s="4"/>
      <c r="D684" s="3" t="s">
        <v>1377</v>
      </c>
      <c r="E684" s="3" t="e">
        <f>VLOOKUP(C684,Artigos!$B$4:'Artigos'!$F$100,5,FALSE)</f>
        <v>#N/A</v>
      </c>
      <c r="F684" s="8" t="e">
        <f>VLOOKUP(C684,Artigos!$B$4:'Artigos'!$F$100,3,FALSE)</f>
        <v>#N/A</v>
      </c>
      <c r="G684" s="3" t="s">
        <v>34</v>
      </c>
      <c r="H684" s="9">
        <v>24</v>
      </c>
      <c r="I684" s="5"/>
      <c r="J684" s="2" t="e">
        <f>IF(AND(D684=VLOOKUP(C684,Artigos!$B$4:'Artigos'!$F$100,2,FALSE),E684=VLOOKUP(C684,Artigos!$B$4:'Artigos'!$F$100,5,FALSE),F684=VLOOKUP(C684,Artigos!$B$4:'Artigos'!$F$100,3,FALSE),G684=VLOOKUP(C684,Artigos!$B$4:'Artigos'!$F$100,4,FALSE)),"IGUAL","DIFERENTE")</f>
        <v>#N/A</v>
      </c>
      <c r="K684" s="50">
        <v>0.71</v>
      </c>
      <c r="L684" s="33">
        <v>1</v>
      </c>
      <c r="N684">
        <v>13159</v>
      </c>
    </row>
    <row r="685" spans="2:14" ht="13.5" thickBot="1" x14ac:dyDescent="0.25">
      <c r="B685" s="3" t="s">
        <v>1380</v>
      </c>
      <c r="C685" s="4"/>
      <c r="D685" s="3" t="s">
        <v>1379</v>
      </c>
      <c r="E685" s="3" t="e">
        <f>VLOOKUP(C685,Artigos!$B$4:'Artigos'!$F$100,5,FALSE)</f>
        <v>#N/A</v>
      </c>
      <c r="F685" s="8" t="e">
        <f>VLOOKUP(C685,Artigos!$B$4:'Artigos'!$F$100,3,FALSE)</f>
        <v>#N/A</v>
      </c>
      <c r="G685" s="3" t="s">
        <v>34</v>
      </c>
      <c r="H685" s="9">
        <v>30</v>
      </c>
      <c r="I685" s="5"/>
      <c r="J685" s="2" t="e">
        <f>IF(AND(D685=VLOOKUP(C685,Artigos!$B$4:'Artigos'!$F$100,2,FALSE),E685=VLOOKUP(C685,Artigos!$B$4:'Artigos'!$F$100,5,FALSE),F685=VLOOKUP(C685,Artigos!$B$4:'Artigos'!$F$100,3,FALSE),G685=VLOOKUP(C685,Artigos!$B$4:'Artigos'!$F$100,4,FALSE)),"IGUAL","DIFERENTE")</f>
        <v>#N/A</v>
      </c>
      <c r="K685" s="50">
        <v>2.67</v>
      </c>
      <c r="L685" s="33">
        <v>1</v>
      </c>
      <c r="N685">
        <v>13160</v>
      </c>
    </row>
    <row r="686" spans="2:14" ht="13.5" thickBot="1" x14ac:dyDescent="0.25">
      <c r="B686" s="3" t="s">
        <v>1382</v>
      </c>
      <c r="C686" s="4"/>
      <c r="D686" s="3" t="s">
        <v>1381</v>
      </c>
      <c r="E686" s="3" t="e">
        <f>VLOOKUP(C686,Artigos!$B$4:'Artigos'!$F$100,5,FALSE)</f>
        <v>#N/A</v>
      </c>
      <c r="F686" s="8" t="e">
        <f>VLOOKUP(C686,Artigos!$B$4:'Artigos'!$F$100,3,FALSE)</f>
        <v>#N/A</v>
      </c>
      <c r="G686" s="3" t="s">
        <v>34</v>
      </c>
      <c r="H686" s="9">
        <v>50</v>
      </c>
      <c r="I686" s="5"/>
      <c r="J686" s="2" t="e">
        <f>IF(AND(D686=VLOOKUP(C686,Artigos!$B$4:'Artigos'!$F$100,2,FALSE),E686=VLOOKUP(C686,Artigos!$B$4:'Artigos'!$F$100,5,FALSE),F686=VLOOKUP(C686,Artigos!$B$4:'Artigos'!$F$100,3,FALSE),G686=VLOOKUP(C686,Artigos!$B$4:'Artigos'!$F$100,4,FALSE)),"IGUAL","DIFERENTE")</f>
        <v>#N/A</v>
      </c>
      <c r="K686" s="50">
        <v>0.42</v>
      </c>
      <c r="L686" s="33">
        <v>1</v>
      </c>
      <c r="N686">
        <v>13161</v>
      </c>
    </row>
    <row r="687" spans="2:14" ht="13.5" thickBot="1" x14ac:dyDescent="0.25">
      <c r="B687" s="3" t="s">
        <v>1384</v>
      </c>
      <c r="C687" s="4"/>
      <c r="D687" s="3" t="s">
        <v>1383</v>
      </c>
      <c r="E687" s="3" t="e">
        <f>VLOOKUP(C687,Artigos!$B$4:'Artigos'!$F$100,5,FALSE)</f>
        <v>#N/A</v>
      </c>
      <c r="F687" s="8" t="e">
        <f>VLOOKUP(C687,Artigos!$B$4:'Artigos'!$F$100,3,FALSE)</f>
        <v>#N/A</v>
      </c>
      <c r="G687" s="3" t="s">
        <v>34</v>
      </c>
      <c r="H687" s="9">
        <v>50</v>
      </c>
      <c r="I687" s="5"/>
      <c r="J687" s="2" t="e">
        <f>IF(AND(D687=VLOOKUP(C687,Artigos!$B$4:'Artigos'!$F$100,2,FALSE),E687=VLOOKUP(C687,Artigos!$B$4:'Artigos'!$F$100,5,FALSE),F687=VLOOKUP(C687,Artigos!$B$4:'Artigos'!$F$100,3,FALSE),G687=VLOOKUP(C687,Artigos!$B$4:'Artigos'!$F$100,4,FALSE)),"IGUAL","DIFERENTE")</f>
        <v>#N/A</v>
      </c>
      <c r="K687" s="50">
        <v>0.44</v>
      </c>
      <c r="L687" s="33">
        <v>1</v>
      </c>
      <c r="N687">
        <v>13162</v>
      </c>
    </row>
    <row r="688" spans="2:14" ht="13.5" thickBot="1" x14ac:dyDescent="0.25">
      <c r="B688" s="3" t="s">
        <v>1386</v>
      </c>
      <c r="C688" s="4"/>
      <c r="D688" s="3" t="s">
        <v>1385</v>
      </c>
      <c r="E688" s="3" t="e">
        <f>VLOOKUP(C688,Artigos!$B$4:'Artigos'!$F$100,5,FALSE)</f>
        <v>#N/A</v>
      </c>
      <c r="F688" s="8" t="e">
        <f>VLOOKUP(C688,Artigos!$B$4:'Artigos'!$F$100,3,FALSE)</f>
        <v>#N/A</v>
      </c>
      <c r="G688" s="3" t="s">
        <v>34</v>
      </c>
      <c r="H688" s="9">
        <v>100</v>
      </c>
      <c r="I688" s="5"/>
      <c r="J688" s="2" t="e">
        <f>IF(AND(D688=VLOOKUP(C688,Artigos!$B$4:'Artigos'!$F$100,2,FALSE),E688=VLOOKUP(C688,Artigos!$B$4:'Artigos'!$F$100,5,FALSE),F688=VLOOKUP(C688,Artigos!$B$4:'Artigos'!$F$100,3,FALSE),G688=VLOOKUP(C688,Artigos!$B$4:'Artigos'!$F$100,4,FALSE)),"IGUAL","DIFERENTE")</f>
        <v>#N/A</v>
      </c>
      <c r="K688" s="50">
        <v>0.22</v>
      </c>
      <c r="L688" s="33">
        <v>1</v>
      </c>
      <c r="N688">
        <v>13163</v>
      </c>
    </row>
    <row r="689" spans="2:14" ht="13.5" thickBot="1" x14ac:dyDescent="0.25">
      <c r="B689" s="3" t="s">
        <v>1388</v>
      </c>
      <c r="C689" s="4"/>
      <c r="D689" s="3" t="s">
        <v>1387</v>
      </c>
      <c r="E689" s="3" t="e">
        <f>VLOOKUP(C689,Artigos!$B$4:'Artigos'!$F$100,5,FALSE)</f>
        <v>#N/A</v>
      </c>
      <c r="F689" s="8" t="e">
        <f>VLOOKUP(C689,Artigos!$B$4:'Artigos'!$F$100,3,FALSE)</f>
        <v>#N/A</v>
      </c>
      <c r="G689" s="3" t="s">
        <v>34</v>
      </c>
      <c r="H689" s="9">
        <v>24</v>
      </c>
      <c r="I689" s="5"/>
      <c r="J689" s="2" t="e">
        <f>IF(AND(D689=VLOOKUP(C689,Artigos!$B$4:'Artigos'!$F$100,2,FALSE),E689=VLOOKUP(C689,Artigos!$B$4:'Artigos'!$F$100,5,FALSE),F689=VLOOKUP(C689,Artigos!$B$4:'Artigos'!$F$100,3,FALSE),G689=VLOOKUP(C689,Artigos!$B$4:'Artigos'!$F$100,4,FALSE)),"IGUAL","DIFERENTE")</f>
        <v>#N/A</v>
      </c>
      <c r="K689" s="50">
        <v>0.45</v>
      </c>
      <c r="L689" s="33">
        <v>1</v>
      </c>
      <c r="N689">
        <v>13164</v>
      </c>
    </row>
    <row r="690" spans="2:14" ht="13.5" thickBot="1" x14ac:dyDescent="0.25">
      <c r="B690" s="3" t="s">
        <v>1390</v>
      </c>
      <c r="C690" s="4"/>
      <c r="D690" s="3" t="s">
        <v>1389</v>
      </c>
      <c r="E690" s="3" t="e">
        <f>VLOOKUP(C690,Artigos!$B$4:'Artigos'!$F$100,5,FALSE)</f>
        <v>#N/A</v>
      </c>
      <c r="F690" s="8" t="e">
        <f>VLOOKUP(C690,Artigos!$B$4:'Artigos'!$F$100,3,FALSE)</f>
        <v>#N/A</v>
      </c>
      <c r="G690" s="3" t="s">
        <v>34</v>
      </c>
      <c r="H690" s="9">
        <v>100</v>
      </c>
      <c r="I690" s="5"/>
      <c r="J690" s="2" t="e">
        <f>IF(AND(D690=VLOOKUP(C690,Artigos!$B$4:'Artigos'!$F$100,2,FALSE),E690=VLOOKUP(C690,Artigos!$B$4:'Artigos'!$F$100,5,FALSE),F690=VLOOKUP(C690,Artigos!$B$4:'Artigos'!$F$100,3,FALSE),G690=VLOOKUP(C690,Artigos!$B$4:'Artigos'!$F$100,4,FALSE)),"IGUAL","DIFERENTE")</f>
        <v>#N/A</v>
      </c>
      <c r="K690" s="50">
        <v>0.03</v>
      </c>
      <c r="L690" s="33">
        <v>1</v>
      </c>
      <c r="N690">
        <v>13165</v>
      </c>
    </row>
    <row r="691" spans="2:14" ht="13.5" thickBot="1" x14ac:dyDescent="0.25">
      <c r="B691" s="3" t="s">
        <v>1392</v>
      </c>
      <c r="C691" s="4"/>
      <c r="D691" s="3" t="s">
        <v>1391</v>
      </c>
      <c r="E691" s="3" t="e">
        <f>VLOOKUP(C691,Artigos!$B$4:'Artigos'!$F$100,5,FALSE)</f>
        <v>#N/A</v>
      </c>
      <c r="F691" s="8" t="e">
        <f>VLOOKUP(C691,Artigos!$B$4:'Artigos'!$F$100,3,FALSE)</f>
        <v>#N/A</v>
      </c>
      <c r="G691" s="3" t="s">
        <v>34</v>
      </c>
      <c r="H691" s="9">
        <v>50</v>
      </c>
      <c r="I691" s="5"/>
      <c r="J691" s="2" t="e">
        <f>IF(AND(D691=VLOOKUP(C691,Artigos!$B$4:'Artigos'!$F$100,2,FALSE),E691=VLOOKUP(C691,Artigos!$B$4:'Artigos'!$F$100,5,FALSE),F691=VLOOKUP(C691,Artigos!$B$4:'Artigos'!$F$100,3,FALSE),G691=VLOOKUP(C691,Artigos!$B$4:'Artigos'!$F$100,4,FALSE)),"IGUAL","DIFERENTE")</f>
        <v>#N/A</v>
      </c>
      <c r="K691" s="50">
        <v>0.04</v>
      </c>
      <c r="L691" s="33">
        <v>1</v>
      </c>
      <c r="N691">
        <v>13166</v>
      </c>
    </row>
    <row r="692" spans="2:14" ht="13.5" thickBot="1" x14ac:dyDescent="0.25">
      <c r="B692" s="3" t="s">
        <v>1394</v>
      </c>
      <c r="C692" s="4"/>
      <c r="D692" s="3" t="s">
        <v>1393</v>
      </c>
      <c r="E692" s="3" t="e">
        <f>VLOOKUP(C692,Artigos!$B$4:'Artigos'!$F$100,5,FALSE)</f>
        <v>#N/A</v>
      </c>
      <c r="F692" s="8" t="e">
        <f>VLOOKUP(C692,Artigos!$B$4:'Artigos'!$F$100,3,FALSE)</f>
        <v>#N/A</v>
      </c>
      <c r="G692" s="3" t="s">
        <v>34</v>
      </c>
      <c r="H692" s="9">
        <v>50</v>
      </c>
      <c r="I692" s="5"/>
      <c r="J692" s="2" t="e">
        <f>IF(AND(D692=VLOOKUP(C692,Artigos!$B$4:'Artigos'!$F$100,2,FALSE),E692=VLOOKUP(C692,Artigos!$B$4:'Artigos'!$F$100,5,FALSE),F692=VLOOKUP(C692,Artigos!$B$4:'Artigos'!$F$100,3,FALSE),G692=VLOOKUP(C692,Artigos!$B$4:'Artigos'!$F$100,4,FALSE)),"IGUAL","DIFERENTE")</f>
        <v>#N/A</v>
      </c>
      <c r="K692" s="50">
        <v>0.08</v>
      </c>
      <c r="L692" s="33">
        <v>1</v>
      </c>
      <c r="N692">
        <v>13167</v>
      </c>
    </row>
    <row r="693" spans="2:14" ht="13.5" thickBot="1" x14ac:dyDescent="0.25">
      <c r="B693" s="3" t="s">
        <v>1396</v>
      </c>
      <c r="C693" s="4"/>
      <c r="D693" s="3" t="s">
        <v>1395</v>
      </c>
      <c r="E693" s="3" t="e">
        <f>VLOOKUP(C693,Artigos!$B$4:'Artigos'!$F$100,5,FALSE)</f>
        <v>#N/A</v>
      </c>
      <c r="F693" s="8" t="e">
        <f>VLOOKUP(C693,Artigos!$B$4:'Artigos'!$F$100,3,FALSE)</f>
        <v>#N/A</v>
      </c>
      <c r="G693" s="3" t="s">
        <v>34</v>
      </c>
      <c r="H693" s="9">
        <v>200</v>
      </c>
      <c r="I693" s="5"/>
      <c r="J693" s="2" t="e">
        <f>IF(AND(D693=VLOOKUP(C693,Artigos!$B$4:'Artigos'!$F$100,2,FALSE),E693=VLOOKUP(C693,Artigos!$B$4:'Artigos'!$F$100,5,FALSE),F693=VLOOKUP(C693,Artigos!$B$4:'Artigos'!$F$100,3,FALSE),G693=VLOOKUP(C693,Artigos!$B$4:'Artigos'!$F$100,4,FALSE)),"IGUAL","DIFERENTE")</f>
        <v>#N/A</v>
      </c>
      <c r="K693" s="50">
        <v>0.08</v>
      </c>
      <c r="L693" s="33">
        <v>1</v>
      </c>
      <c r="N693">
        <v>13168</v>
      </c>
    </row>
    <row r="694" spans="2:14" ht="13.5" thickBot="1" x14ac:dyDescent="0.25">
      <c r="B694" s="3" t="s">
        <v>1398</v>
      </c>
      <c r="C694" s="4"/>
      <c r="D694" s="3" t="s">
        <v>1397</v>
      </c>
      <c r="E694" s="3" t="e">
        <f>VLOOKUP(C694,Artigos!$B$4:'Artigos'!$F$100,5,FALSE)</f>
        <v>#N/A</v>
      </c>
      <c r="F694" s="8" t="e">
        <f>VLOOKUP(C694,Artigos!$B$4:'Artigos'!$F$100,3,FALSE)</f>
        <v>#N/A</v>
      </c>
      <c r="G694" s="3" t="s">
        <v>34</v>
      </c>
      <c r="H694" s="9">
        <v>200</v>
      </c>
      <c r="I694" s="5"/>
      <c r="J694" s="2" t="e">
        <f>IF(AND(D694=VLOOKUP(C694,Artigos!$B$4:'Artigos'!$F$100,2,FALSE),E694=VLOOKUP(C694,Artigos!$B$4:'Artigos'!$F$100,5,FALSE),F694=VLOOKUP(C694,Artigos!$B$4:'Artigos'!$F$100,3,FALSE),G694=VLOOKUP(C694,Artigos!$B$4:'Artigos'!$F$100,4,FALSE)),"IGUAL","DIFERENTE")</f>
        <v>#N/A</v>
      </c>
      <c r="K694" s="50">
        <v>0.11</v>
      </c>
      <c r="L694" s="33">
        <v>1</v>
      </c>
      <c r="N694">
        <v>13169</v>
      </c>
    </row>
    <row r="695" spans="2:14" ht="13.5" thickBot="1" x14ac:dyDescent="0.25">
      <c r="B695" s="3" t="s">
        <v>1400</v>
      </c>
      <c r="C695" s="4"/>
      <c r="D695" s="3" t="s">
        <v>1399</v>
      </c>
      <c r="E695" s="3" t="e">
        <f>VLOOKUP(C695,Artigos!$B$4:'Artigos'!$F$100,5,FALSE)</f>
        <v>#N/A</v>
      </c>
      <c r="F695" s="8" t="e">
        <f>VLOOKUP(C695,Artigos!$B$4:'Artigos'!$F$100,3,FALSE)</f>
        <v>#N/A</v>
      </c>
      <c r="G695" s="3" t="s">
        <v>34</v>
      </c>
      <c r="H695" s="9">
        <v>12</v>
      </c>
      <c r="I695" s="5"/>
      <c r="J695" s="2" t="e">
        <f>IF(AND(D695=VLOOKUP(C695,Artigos!$B$4:'Artigos'!$F$100,2,FALSE),E695=VLOOKUP(C695,Artigos!$B$4:'Artigos'!$F$100,5,FALSE),F695=VLOOKUP(C695,Artigos!$B$4:'Artigos'!$F$100,3,FALSE),G695=VLOOKUP(C695,Artigos!$B$4:'Artigos'!$F$100,4,FALSE)),"IGUAL","DIFERENTE")</f>
        <v>#N/A</v>
      </c>
      <c r="K695" s="50">
        <v>1.08</v>
      </c>
      <c r="L695" s="33">
        <v>1</v>
      </c>
      <c r="N695">
        <v>13170</v>
      </c>
    </row>
    <row r="696" spans="2:14" ht="13.5" thickBot="1" x14ac:dyDescent="0.25">
      <c r="B696" s="3" t="s">
        <v>1402</v>
      </c>
      <c r="C696" s="4"/>
      <c r="D696" s="3" t="s">
        <v>1401</v>
      </c>
      <c r="E696" s="3" t="e">
        <f>VLOOKUP(C696,Artigos!$B$4:'Artigos'!$F$100,5,FALSE)</f>
        <v>#N/A</v>
      </c>
      <c r="F696" s="8" t="e">
        <f>VLOOKUP(C696,Artigos!$B$4:'Artigos'!$F$100,3,FALSE)</f>
        <v>#N/A</v>
      </c>
      <c r="G696" s="3" t="s">
        <v>34</v>
      </c>
      <c r="H696" s="9">
        <v>12</v>
      </c>
      <c r="I696" s="5"/>
      <c r="J696" s="2" t="e">
        <f>IF(AND(D696=VLOOKUP(C696,Artigos!$B$4:'Artigos'!$F$100,2,FALSE),E696=VLOOKUP(C696,Artigos!$B$4:'Artigos'!$F$100,5,FALSE),F696=VLOOKUP(C696,Artigos!$B$4:'Artigos'!$F$100,3,FALSE),G696=VLOOKUP(C696,Artigos!$B$4:'Artigos'!$F$100,4,FALSE)),"IGUAL","DIFERENTE")</f>
        <v>#N/A</v>
      </c>
      <c r="K696" s="50">
        <v>0.42</v>
      </c>
      <c r="L696" s="33">
        <v>1</v>
      </c>
      <c r="N696">
        <v>13171</v>
      </c>
    </row>
  </sheetData>
  <sheetProtection password="BC72" sheet="1" objects="1" scenarios="1"/>
  <mergeCells count="3">
    <mergeCell ref="K2:L7"/>
    <mergeCell ref="B9:I9"/>
    <mergeCell ref="K9:L9"/>
  </mergeCells>
  <pageMargins left="0.75" right="0.75" top="1" bottom="1" header="0.5" footer="0.5"/>
  <pageSetup orientation="portrait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xr:uid="{00000000-0002-0000-0000-000000000000}">
          <x14:formula1>
            <xm:f>Artigos!B4:B10001</xm:f>
          </x14:formula1>
          <xm:sqref>C11:C2445</xm:sqref>
        </x14:dataValidation>
        <x14:dataValidation type="list" allowBlank="1" showInputMessage="1" xr:uid="{00000000-0002-0000-0000-000001000000}">
          <x14:formula1>
            <xm:f>UnidadesMedida!B2:B10001</xm:f>
          </x14:formula1>
          <xm:sqref>G11:G2445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workbookViewId="0"/>
  </sheetViews>
  <sheetFormatPr defaultRowHeight="12.75" x14ac:dyDescent="0.2"/>
  <cols>
    <col min="1" max="1" width="18.5703125" bestFit="1" customWidth="1"/>
    <col min="2" max="2" width="6.5703125" bestFit="1" customWidth="1"/>
    <col min="3" max="3" width="8.5703125" bestFit="1" customWidth="1"/>
    <col min="4" max="4" width="14" bestFit="1" customWidth="1"/>
    <col min="5" max="5" width="16.28515625" bestFit="1" customWidth="1"/>
    <col min="6" max="6" width="23.42578125" bestFit="1" customWidth="1"/>
  </cols>
  <sheetData>
    <row r="1" spans="1:6" x14ac:dyDescent="0.2">
      <c r="A1" s="49" t="s">
        <v>1423</v>
      </c>
      <c r="B1" s="49"/>
    </row>
    <row r="3" spans="1:6" x14ac:dyDescent="0.2">
      <c r="A3" s="41" t="s">
        <v>3</v>
      </c>
      <c r="B3" s="41" t="s">
        <v>4</v>
      </c>
      <c r="C3" s="41" t="s">
        <v>5</v>
      </c>
      <c r="D3" s="41" t="s">
        <v>6</v>
      </c>
      <c r="E3" s="41" t="s">
        <v>7</v>
      </c>
      <c r="F3" s="41" t="s">
        <v>8</v>
      </c>
    </row>
    <row r="4" spans="1:6" x14ac:dyDescent="0.2">
      <c r="A4">
        <v>501</v>
      </c>
      <c r="B4" t="s">
        <v>9</v>
      </c>
      <c r="C4" t="s">
        <v>1424</v>
      </c>
      <c r="E4" t="s">
        <v>1420</v>
      </c>
      <c r="F4">
        <v>0</v>
      </c>
    </row>
  </sheetData>
  <sheetProtection password="D1F0" sheet="1" objects="1" scenarios="1"/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5"/>
  <sheetViews>
    <sheetView workbookViewId="0"/>
  </sheetViews>
  <sheetFormatPr defaultRowHeight="12.75" x14ac:dyDescent="0.2"/>
  <sheetData>
    <row r="1" spans="1:2" x14ac:dyDescent="0.2">
      <c r="A1" t="s">
        <v>3</v>
      </c>
      <c r="B1" t="s">
        <v>24</v>
      </c>
    </row>
    <row r="2" spans="1:2" x14ac:dyDescent="0.2">
      <c r="A2">
        <v>4</v>
      </c>
      <c r="B2" t="s">
        <v>1403</v>
      </c>
    </row>
    <row r="3" spans="1:2" x14ac:dyDescent="0.2">
      <c r="A3">
        <v>503</v>
      </c>
      <c r="B3" t="s">
        <v>1404</v>
      </c>
    </row>
    <row r="4" spans="1:2" x14ac:dyDescent="0.2">
      <c r="A4">
        <v>653</v>
      </c>
      <c r="B4" t="s">
        <v>1405</v>
      </c>
    </row>
    <row r="5" spans="1:2" x14ac:dyDescent="0.2">
      <c r="A5">
        <v>9</v>
      </c>
      <c r="B5" t="s">
        <v>10</v>
      </c>
    </row>
    <row r="6" spans="1:2" x14ac:dyDescent="0.2">
      <c r="A6">
        <v>652</v>
      </c>
      <c r="B6" t="s">
        <v>1406</v>
      </c>
    </row>
    <row r="7" spans="1:2" x14ac:dyDescent="0.2">
      <c r="A7">
        <v>8</v>
      </c>
      <c r="B7" t="s">
        <v>1407</v>
      </c>
    </row>
    <row r="8" spans="1:2" x14ac:dyDescent="0.2">
      <c r="A8">
        <v>7</v>
      </c>
      <c r="B8" t="s">
        <v>1408</v>
      </c>
    </row>
    <row r="9" spans="1:2" x14ac:dyDescent="0.2">
      <c r="A9">
        <v>551</v>
      </c>
      <c r="B9" t="s">
        <v>1409</v>
      </c>
    </row>
    <row r="10" spans="1:2" x14ac:dyDescent="0.2">
      <c r="A10">
        <v>3</v>
      </c>
      <c r="B10" t="s">
        <v>1410</v>
      </c>
    </row>
    <row r="11" spans="1:2" x14ac:dyDescent="0.2">
      <c r="A11">
        <v>2</v>
      </c>
      <c r="B11" t="s">
        <v>1411</v>
      </c>
    </row>
    <row r="12" spans="1:2" x14ac:dyDescent="0.2">
      <c r="A12">
        <v>651</v>
      </c>
      <c r="B12" t="s">
        <v>1412</v>
      </c>
    </row>
    <row r="13" spans="1:2" x14ac:dyDescent="0.2">
      <c r="A13">
        <v>5</v>
      </c>
      <c r="B13" t="s">
        <v>1413</v>
      </c>
    </row>
    <row r="14" spans="1:2" x14ac:dyDescent="0.2">
      <c r="A14">
        <v>552</v>
      </c>
      <c r="B14" t="s">
        <v>1414</v>
      </c>
    </row>
    <row r="15" spans="1:2" x14ac:dyDescent="0.2">
      <c r="A15">
        <v>502</v>
      </c>
      <c r="B15" t="s">
        <v>1415</v>
      </c>
    </row>
    <row r="16" spans="1:2" x14ac:dyDescent="0.2">
      <c r="A16">
        <v>501</v>
      </c>
      <c r="B16" t="s">
        <v>1416</v>
      </c>
    </row>
    <row r="17" spans="1:2" x14ac:dyDescent="0.2">
      <c r="A17">
        <v>10</v>
      </c>
      <c r="B17" t="s">
        <v>1417</v>
      </c>
    </row>
    <row r="18" spans="1:2" x14ac:dyDescent="0.2">
      <c r="A18">
        <v>6</v>
      </c>
      <c r="B18" t="s">
        <v>1418</v>
      </c>
    </row>
    <row r="19" spans="1:2" x14ac:dyDescent="0.2">
      <c r="A19">
        <v>504</v>
      </c>
      <c r="B19" t="s">
        <v>1419</v>
      </c>
    </row>
    <row r="20" spans="1:2" x14ac:dyDescent="0.2">
      <c r="A20">
        <v>1</v>
      </c>
      <c r="B20" t="s">
        <v>1420</v>
      </c>
    </row>
    <row r="21" spans="1:2" x14ac:dyDescent="0.2">
      <c r="A21">
        <v>603</v>
      </c>
      <c r="B21" t="s">
        <v>1421</v>
      </c>
    </row>
    <row r="22" spans="1:2" x14ac:dyDescent="0.2">
      <c r="A22">
        <v>602</v>
      </c>
      <c r="B22" t="s">
        <v>1422</v>
      </c>
    </row>
    <row r="23" spans="1:2" x14ac:dyDescent="0.2">
      <c r="A23">
        <v>601</v>
      </c>
      <c r="B23" t="s">
        <v>34</v>
      </c>
    </row>
    <row r="24" spans="1:2" x14ac:dyDescent="0.2">
      <c r="A24">
        <v>604</v>
      </c>
      <c r="B24" t="s">
        <v>1224</v>
      </c>
    </row>
    <row r="25" spans="1:2" x14ac:dyDescent="0.2">
      <c r="A25">
        <v>605</v>
      </c>
      <c r="B25" t="s">
        <v>223</v>
      </c>
    </row>
  </sheetData>
  <sheetProtection password="A60F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Itens</vt:lpstr>
      <vt:lpstr>Artigos</vt:lpstr>
      <vt:lpstr>UnidadesMedida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rui_silva</dc:creator>
  <cp:lastModifiedBy>Nelson Guia</cp:lastModifiedBy>
  <dcterms:created xsi:type="dcterms:W3CDTF">2012-01-24T12:04:23Z</dcterms:created>
  <dcterms:modified xsi:type="dcterms:W3CDTF">2021-06-25T09:20:48Z</dcterms:modified>
</cp:coreProperties>
</file>